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1600" windowHeight="9435" tabRatio="972"/>
  </bookViews>
  <sheets>
    <sheet name="Orçamento" sheetId="1" r:id="rId1"/>
    <sheet name="Cronograma mais equilibrado" sheetId="19" r:id="rId2"/>
    <sheet name="Plan1" sheetId="18" r:id="rId3"/>
  </sheets>
  <definedNames>
    <definedName name="_xlnm.Print_Area" localSheetId="1">'Cronograma mais equilibrado'!$A$1:$AM$51</definedName>
    <definedName name="_xlnm.Print_Area" localSheetId="0">Orçamento!$A$1:$M$1114</definedName>
    <definedName name="_xlnm.Print_Titles" localSheetId="0">Orçamento!$1:$15</definedName>
  </definedNames>
  <calcPr calcId="145621"/>
</workbook>
</file>

<file path=xl/calcChain.xml><?xml version="1.0" encoding="utf-8"?>
<calcChain xmlns="http://schemas.openxmlformats.org/spreadsheetml/2006/main">
  <c r="K835" i="1" l="1"/>
  <c r="H835" i="1"/>
  <c r="G835" i="1"/>
  <c r="E835" i="1"/>
  <c r="K640" i="1"/>
  <c r="H640" i="1"/>
  <c r="G640" i="1"/>
  <c r="E640" i="1"/>
  <c r="K595" i="1"/>
  <c r="H595" i="1"/>
  <c r="G595" i="1"/>
  <c r="K594" i="1"/>
  <c r="H594" i="1"/>
  <c r="G594" i="1"/>
  <c r="E595" i="1"/>
  <c r="E594" i="1"/>
  <c r="K887" i="1"/>
  <c r="H887" i="1"/>
  <c r="G887" i="1"/>
  <c r="K886" i="1"/>
  <c r="H886" i="1"/>
  <c r="G886" i="1"/>
  <c r="K885" i="1"/>
  <c r="H885" i="1"/>
  <c r="G885" i="1"/>
  <c r="K884" i="1"/>
  <c r="H884" i="1"/>
  <c r="G884" i="1"/>
  <c r="K883" i="1"/>
  <c r="H883" i="1"/>
  <c r="G883" i="1"/>
  <c r="K882" i="1"/>
  <c r="H882" i="1"/>
  <c r="G882" i="1"/>
  <c r="K881" i="1"/>
  <c r="H881" i="1"/>
  <c r="G881" i="1"/>
  <c r="K880" i="1"/>
  <c r="H880" i="1"/>
  <c r="G880" i="1"/>
  <c r="K879" i="1"/>
  <c r="H879" i="1"/>
  <c r="G879" i="1"/>
  <c r="K878" i="1"/>
  <c r="H878" i="1"/>
  <c r="G878" i="1"/>
  <c r="K877" i="1"/>
  <c r="H877" i="1"/>
  <c r="G877" i="1"/>
  <c r="K876" i="1"/>
  <c r="H876" i="1"/>
  <c r="G876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K875" i="1"/>
  <c r="H875" i="1"/>
  <c r="G875" i="1"/>
  <c r="E875" i="1"/>
  <c r="K229" i="1"/>
  <c r="H229" i="1"/>
  <c r="G229" i="1"/>
  <c r="E229" i="1"/>
  <c r="K279" i="1"/>
  <c r="H279" i="1"/>
  <c r="G279" i="1"/>
  <c r="E279" i="1"/>
  <c r="K832" i="1"/>
  <c r="H832" i="1"/>
  <c r="G832" i="1"/>
  <c r="E832" i="1"/>
  <c r="K833" i="1"/>
  <c r="H833" i="1"/>
  <c r="G833" i="1"/>
  <c r="K831" i="1"/>
  <c r="H831" i="1"/>
  <c r="G831" i="1"/>
  <c r="K830" i="1"/>
  <c r="H830" i="1"/>
  <c r="G830" i="1"/>
  <c r="K829" i="1"/>
  <c r="H829" i="1"/>
  <c r="G829" i="1"/>
  <c r="K828" i="1"/>
  <c r="H828" i="1"/>
  <c r="G828" i="1"/>
  <c r="K827" i="1"/>
  <c r="H827" i="1"/>
  <c r="G827" i="1"/>
  <c r="E833" i="1"/>
  <c r="E831" i="1"/>
  <c r="E830" i="1"/>
  <c r="E829" i="1"/>
  <c r="E828" i="1"/>
  <c r="E827" i="1"/>
  <c r="K826" i="1"/>
  <c r="H826" i="1"/>
  <c r="G826" i="1"/>
  <c r="E826" i="1"/>
  <c r="K430" i="1"/>
  <c r="H430" i="1"/>
  <c r="G430" i="1"/>
  <c r="E430" i="1"/>
  <c r="K1009" i="1"/>
  <c r="H1009" i="1"/>
  <c r="G1009" i="1"/>
  <c r="E1009" i="1"/>
  <c r="K956" i="1"/>
  <c r="H956" i="1"/>
  <c r="G956" i="1"/>
  <c r="E956" i="1"/>
  <c r="K825" i="1"/>
  <c r="H825" i="1"/>
  <c r="G825" i="1"/>
  <c r="E825" i="1"/>
  <c r="K824" i="1"/>
  <c r="H824" i="1"/>
  <c r="G824" i="1"/>
  <c r="E824" i="1"/>
  <c r="K823" i="1"/>
  <c r="H823" i="1"/>
  <c r="G823" i="1"/>
  <c r="E823" i="1"/>
  <c r="I835" i="1" l="1"/>
  <c r="J835" i="1" s="1"/>
  <c r="L835" i="1" s="1"/>
  <c r="I640" i="1"/>
  <c r="J640" i="1" s="1"/>
  <c r="L640" i="1" s="1"/>
  <c r="I595" i="1"/>
  <c r="I594" i="1"/>
  <c r="J595" i="1"/>
  <c r="L595" i="1" s="1"/>
  <c r="J594" i="1"/>
  <c r="L594" i="1" s="1"/>
  <c r="I887" i="1"/>
  <c r="J887" i="1" s="1"/>
  <c r="L887" i="1" s="1"/>
  <c r="I886" i="1"/>
  <c r="J886" i="1" s="1"/>
  <c r="L886" i="1" s="1"/>
  <c r="I885" i="1"/>
  <c r="J885" i="1" s="1"/>
  <c r="L885" i="1" s="1"/>
  <c r="I884" i="1"/>
  <c r="I883" i="1"/>
  <c r="J883" i="1" s="1"/>
  <c r="L883" i="1" s="1"/>
  <c r="I882" i="1"/>
  <c r="J882" i="1" s="1"/>
  <c r="L882" i="1" s="1"/>
  <c r="I881" i="1"/>
  <c r="J881" i="1" s="1"/>
  <c r="L881" i="1" s="1"/>
  <c r="I880" i="1"/>
  <c r="J880" i="1" s="1"/>
  <c r="L880" i="1" s="1"/>
  <c r="I879" i="1"/>
  <c r="J879" i="1" s="1"/>
  <c r="L879" i="1" s="1"/>
  <c r="I878" i="1"/>
  <c r="J878" i="1" s="1"/>
  <c r="L878" i="1" s="1"/>
  <c r="I877" i="1"/>
  <c r="I876" i="1"/>
  <c r="J876" i="1" s="1"/>
  <c r="L876" i="1" s="1"/>
  <c r="J877" i="1"/>
  <c r="L877" i="1" s="1"/>
  <c r="J884" i="1"/>
  <c r="L884" i="1" s="1"/>
  <c r="I875" i="1"/>
  <c r="J875" i="1" s="1"/>
  <c r="L875" i="1" s="1"/>
  <c r="I832" i="1"/>
  <c r="J832" i="1" s="1"/>
  <c r="L832" i="1" s="1"/>
  <c r="I229" i="1"/>
  <c r="J229" i="1" s="1"/>
  <c r="L229" i="1" s="1"/>
  <c r="I279" i="1"/>
  <c r="I833" i="1"/>
  <c r="J833" i="1" s="1"/>
  <c r="I831" i="1"/>
  <c r="J831" i="1" s="1"/>
  <c r="I830" i="1"/>
  <c r="J830" i="1" s="1"/>
  <c r="L830" i="1" s="1"/>
  <c r="I829" i="1"/>
  <c r="J829" i="1" s="1"/>
  <c r="L829" i="1" s="1"/>
  <c r="I828" i="1"/>
  <c r="J828" i="1" s="1"/>
  <c r="L828" i="1" s="1"/>
  <c r="I827" i="1"/>
  <c r="J827" i="1" s="1"/>
  <c r="I826" i="1"/>
  <c r="J826" i="1" s="1"/>
  <c r="L826" i="1" s="1"/>
  <c r="I430" i="1"/>
  <c r="I1009" i="1"/>
  <c r="J1009" i="1" s="1"/>
  <c r="L1009" i="1" s="1"/>
  <c r="I956" i="1"/>
  <c r="J956" i="1" s="1"/>
  <c r="I825" i="1"/>
  <c r="I824" i="1"/>
  <c r="J824" i="1" s="1"/>
  <c r="L824" i="1" s="1"/>
  <c r="I823" i="1"/>
  <c r="J823" i="1" s="1"/>
  <c r="L823" i="1" s="1"/>
  <c r="K182" i="1"/>
  <c r="H182" i="1"/>
  <c r="G182" i="1"/>
  <c r="E182" i="1"/>
  <c r="K114" i="1"/>
  <c r="H114" i="1"/>
  <c r="G114" i="1"/>
  <c r="E114" i="1"/>
  <c r="K102" i="1"/>
  <c r="H102" i="1"/>
  <c r="G102" i="1"/>
  <c r="E102" i="1"/>
  <c r="K27" i="1"/>
  <c r="H27" i="1"/>
  <c r="G27" i="1"/>
  <c r="E27" i="1"/>
  <c r="AM38" i="19"/>
  <c r="AM37" i="19"/>
  <c r="AM36" i="19"/>
  <c r="AM35" i="19"/>
  <c r="AM34" i="19"/>
  <c r="AM33" i="19"/>
  <c r="AM32" i="19"/>
  <c r="AM31" i="19"/>
  <c r="AM30" i="19"/>
  <c r="AM29" i="19"/>
  <c r="AM28" i="19"/>
  <c r="AM27" i="19"/>
  <c r="AM26" i="19"/>
  <c r="AM25" i="19"/>
  <c r="AM24" i="19"/>
  <c r="AM23" i="19"/>
  <c r="AM22" i="19"/>
  <c r="AM21" i="19"/>
  <c r="AM20" i="19"/>
  <c r="AM19" i="19"/>
  <c r="AM18" i="19"/>
  <c r="AM17" i="19"/>
  <c r="AM16" i="19"/>
  <c r="K749" i="1"/>
  <c r="H749" i="1"/>
  <c r="G749" i="1"/>
  <c r="K748" i="1"/>
  <c r="H748" i="1"/>
  <c r="G748" i="1"/>
  <c r="E749" i="1"/>
  <c r="E748" i="1"/>
  <c r="K732" i="1"/>
  <c r="H732" i="1"/>
  <c r="G732" i="1"/>
  <c r="K731" i="1"/>
  <c r="H731" i="1"/>
  <c r="G731" i="1"/>
  <c r="E732" i="1"/>
  <c r="E731" i="1"/>
  <c r="L833" i="1" l="1"/>
  <c r="J279" i="1"/>
  <c r="L279" i="1" s="1"/>
  <c r="L831" i="1"/>
  <c r="L827" i="1"/>
  <c r="J430" i="1"/>
  <c r="L430" i="1" s="1"/>
  <c r="L956" i="1"/>
  <c r="J825" i="1"/>
  <c r="L825" i="1" s="1"/>
  <c r="I182" i="1"/>
  <c r="J182" i="1" s="1"/>
  <c r="L182" i="1" s="1"/>
  <c r="I114" i="1"/>
  <c r="J114" i="1" s="1"/>
  <c r="L114" i="1" s="1"/>
  <c r="I102" i="1"/>
  <c r="J102" i="1" s="1"/>
  <c r="L102" i="1" s="1"/>
  <c r="I27" i="1"/>
  <c r="J27" i="1" s="1"/>
  <c r="L27" i="1" s="1"/>
  <c r="I749" i="1"/>
  <c r="I748" i="1"/>
  <c r="J748" i="1" s="1"/>
  <c r="L748" i="1" s="1"/>
  <c r="J749" i="1"/>
  <c r="L749" i="1" s="1"/>
  <c r="I731" i="1"/>
  <c r="I732" i="1"/>
  <c r="J732" i="1" s="1"/>
  <c r="L732" i="1" s="1"/>
  <c r="J731" i="1"/>
  <c r="L731" i="1" s="1"/>
  <c r="K310" i="1"/>
  <c r="H310" i="1"/>
  <c r="G310" i="1"/>
  <c r="E310" i="1"/>
  <c r="K215" i="1"/>
  <c r="H215" i="1"/>
  <c r="G215" i="1"/>
  <c r="K214" i="1"/>
  <c r="H214" i="1"/>
  <c r="G214" i="1"/>
  <c r="E215" i="1"/>
  <c r="E214" i="1"/>
  <c r="K122" i="1"/>
  <c r="H122" i="1"/>
  <c r="K121" i="1"/>
  <c r="H121" i="1"/>
  <c r="K120" i="1"/>
  <c r="H120" i="1"/>
  <c r="K119" i="1"/>
  <c r="H119" i="1"/>
  <c r="K118" i="1"/>
  <c r="H118" i="1"/>
  <c r="K117" i="1"/>
  <c r="H117" i="1"/>
  <c r="K116" i="1"/>
  <c r="H116" i="1"/>
  <c r="K115" i="1"/>
  <c r="H115" i="1"/>
  <c r="K113" i="1"/>
  <c r="H113" i="1"/>
  <c r="K112" i="1"/>
  <c r="H112" i="1"/>
  <c r="G122" i="1"/>
  <c r="G121" i="1"/>
  <c r="G120" i="1"/>
  <c r="G119" i="1"/>
  <c r="G118" i="1"/>
  <c r="G117" i="1"/>
  <c r="G116" i="1"/>
  <c r="G115" i="1"/>
  <c r="G113" i="1"/>
  <c r="G112" i="1"/>
  <c r="E122" i="1"/>
  <c r="I122" i="1" s="1"/>
  <c r="E121" i="1"/>
  <c r="I121" i="1" s="1"/>
  <c r="E120" i="1"/>
  <c r="E119" i="1"/>
  <c r="E118" i="1"/>
  <c r="I118" i="1" s="1"/>
  <c r="E117" i="1"/>
  <c r="I117" i="1" s="1"/>
  <c r="E116" i="1"/>
  <c r="E115" i="1"/>
  <c r="E113" i="1"/>
  <c r="I113" i="1" s="1"/>
  <c r="E112" i="1"/>
  <c r="I112" i="1" s="1"/>
  <c r="K454" i="1"/>
  <c r="H454" i="1"/>
  <c r="G454" i="1"/>
  <c r="K453" i="1"/>
  <c r="H453" i="1"/>
  <c r="G453" i="1"/>
  <c r="K452" i="1"/>
  <c r="H452" i="1"/>
  <c r="G452" i="1"/>
  <c r="K451" i="1"/>
  <c r="H451" i="1"/>
  <c r="G451" i="1"/>
  <c r="K450" i="1"/>
  <c r="H450" i="1"/>
  <c r="G450" i="1"/>
  <c r="K449" i="1"/>
  <c r="H449" i="1"/>
  <c r="G449" i="1"/>
  <c r="K448" i="1"/>
  <c r="H448" i="1"/>
  <c r="G448" i="1"/>
  <c r="K447" i="1"/>
  <c r="H447" i="1"/>
  <c r="G447" i="1"/>
  <c r="K446" i="1"/>
  <c r="H446" i="1"/>
  <c r="G446" i="1"/>
  <c r="K445" i="1"/>
  <c r="H445" i="1"/>
  <c r="G445" i="1"/>
  <c r="K444" i="1"/>
  <c r="H444" i="1"/>
  <c r="G444" i="1"/>
  <c r="K443" i="1"/>
  <c r="H443" i="1"/>
  <c r="G443" i="1"/>
  <c r="K442" i="1"/>
  <c r="H442" i="1"/>
  <c r="G442" i="1"/>
  <c r="K441" i="1"/>
  <c r="H441" i="1"/>
  <c r="G441" i="1"/>
  <c r="K440" i="1"/>
  <c r="H440" i="1"/>
  <c r="G440" i="1"/>
  <c r="K439" i="1"/>
  <c r="H439" i="1"/>
  <c r="G439" i="1"/>
  <c r="K438" i="1"/>
  <c r="H438" i="1"/>
  <c r="G438" i="1"/>
  <c r="K437" i="1"/>
  <c r="H437" i="1"/>
  <c r="G437" i="1"/>
  <c r="K436" i="1"/>
  <c r="H436" i="1"/>
  <c r="G436" i="1"/>
  <c r="K435" i="1"/>
  <c r="H435" i="1"/>
  <c r="G435" i="1"/>
  <c r="K434" i="1"/>
  <c r="H434" i="1"/>
  <c r="G434" i="1"/>
  <c r="K433" i="1"/>
  <c r="H433" i="1"/>
  <c r="G433" i="1"/>
  <c r="K432" i="1"/>
  <c r="H432" i="1"/>
  <c r="G432" i="1"/>
  <c r="K431" i="1"/>
  <c r="H431" i="1"/>
  <c r="G431" i="1"/>
  <c r="K429" i="1"/>
  <c r="H429" i="1"/>
  <c r="G429" i="1"/>
  <c r="K428" i="1"/>
  <c r="H428" i="1"/>
  <c r="G428" i="1"/>
  <c r="K427" i="1"/>
  <c r="H427" i="1"/>
  <c r="G427" i="1"/>
  <c r="K426" i="1"/>
  <c r="H426" i="1"/>
  <c r="G426" i="1"/>
  <c r="K425" i="1"/>
  <c r="H425" i="1"/>
  <c r="G425" i="1"/>
  <c r="K424" i="1"/>
  <c r="H424" i="1"/>
  <c r="G424" i="1"/>
  <c r="K423" i="1"/>
  <c r="H423" i="1"/>
  <c r="G423" i="1"/>
  <c r="K422" i="1"/>
  <c r="H422" i="1"/>
  <c r="G422" i="1"/>
  <c r="K421" i="1"/>
  <c r="H421" i="1"/>
  <c r="G421" i="1"/>
  <c r="K420" i="1"/>
  <c r="H420" i="1"/>
  <c r="G420" i="1"/>
  <c r="K419" i="1"/>
  <c r="H419" i="1"/>
  <c r="G419" i="1"/>
  <c r="K418" i="1"/>
  <c r="H418" i="1"/>
  <c r="G418" i="1"/>
  <c r="K417" i="1"/>
  <c r="H417" i="1"/>
  <c r="G417" i="1"/>
  <c r="K416" i="1"/>
  <c r="H416" i="1"/>
  <c r="G416" i="1"/>
  <c r="K415" i="1"/>
  <c r="H415" i="1"/>
  <c r="G415" i="1"/>
  <c r="K414" i="1"/>
  <c r="H414" i="1"/>
  <c r="G414" i="1"/>
  <c r="K413" i="1"/>
  <c r="H413" i="1"/>
  <c r="G413" i="1"/>
  <c r="K412" i="1"/>
  <c r="H412" i="1"/>
  <c r="G412" i="1"/>
  <c r="K411" i="1"/>
  <c r="H411" i="1"/>
  <c r="G411" i="1"/>
  <c r="K410" i="1"/>
  <c r="H410" i="1"/>
  <c r="G410" i="1"/>
  <c r="K409" i="1"/>
  <c r="H409" i="1"/>
  <c r="G409" i="1"/>
  <c r="K408" i="1"/>
  <c r="H408" i="1"/>
  <c r="G408" i="1"/>
  <c r="K407" i="1"/>
  <c r="H407" i="1"/>
  <c r="G407" i="1"/>
  <c r="K406" i="1"/>
  <c r="H406" i="1"/>
  <c r="G406" i="1"/>
  <c r="K405" i="1"/>
  <c r="H405" i="1"/>
  <c r="G405" i="1"/>
  <c r="K404" i="1"/>
  <c r="H404" i="1"/>
  <c r="G404" i="1"/>
  <c r="K403" i="1"/>
  <c r="H403" i="1"/>
  <c r="G403" i="1"/>
  <c r="K402" i="1"/>
  <c r="H402" i="1"/>
  <c r="G402" i="1"/>
  <c r="K401" i="1"/>
  <c r="H401" i="1"/>
  <c r="G401" i="1"/>
  <c r="K400" i="1"/>
  <c r="H400" i="1"/>
  <c r="G400" i="1"/>
  <c r="K399" i="1"/>
  <c r="H399" i="1"/>
  <c r="G399" i="1"/>
  <c r="K398" i="1"/>
  <c r="H398" i="1"/>
  <c r="G398" i="1"/>
  <c r="K397" i="1"/>
  <c r="H397" i="1"/>
  <c r="G397" i="1"/>
  <c r="K396" i="1"/>
  <c r="H396" i="1"/>
  <c r="G396" i="1"/>
  <c r="K395" i="1"/>
  <c r="H395" i="1"/>
  <c r="G395" i="1"/>
  <c r="K394" i="1"/>
  <c r="H394" i="1"/>
  <c r="G394" i="1"/>
  <c r="K393" i="1"/>
  <c r="H393" i="1"/>
  <c r="G393" i="1"/>
  <c r="K392" i="1"/>
  <c r="H392" i="1"/>
  <c r="G392" i="1"/>
  <c r="K391" i="1"/>
  <c r="H391" i="1"/>
  <c r="G391" i="1"/>
  <c r="K390" i="1"/>
  <c r="H390" i="1"/>
  <c r="G390" i="1"/>
  <c r="K389" i="1"/>
  <c r="H389" i="1"/>
  <c r="G389" i="1"/>
  <c r="K388" i="1"/>
  <c r="H388" i="1"/>
  <c r="G388" i="1"/>
  <c r="K387" i="1"/>
  <c r="H387" i="1"/>
  <c r="G387" i="1"/>
  <c r="K386" i="1"/>
  <c r="H386" i="1"/>
  <c r="G386" i="1"/>
  <c r="K385" i="1"/>
  <c r="H385" i="1"/>
  <c r="G385" i="1"/>
  <c r="K384" i="1"/>
  <c r="H384" i="1"/>
  <c r="G384" i="1"/>
  <c r="K383" i="1"/>
  <c r="H383" i="1"/>
  <c r="G383" i="1"/>
  <c r="K382" i="1"/>
  <c r="H382" i="1"/>
  <c r="G382" i="1"/>
  <c r="K381" i="1"/>
  <c r="H381" i="1"/>
  <c r="G381" i="1"/>
  <c r="K380" i="1"/>
  <c r="H380" i="1"/>
  <c r="G380" i="1"/>
  <c r="K379" i="1"/>
  <c r="H379" i="1"/>
  <c r="G379" i="1"/>
  <c r="K378" i="1"/>
  <c r="H378" i="1"/>
  <c r="G378" i="1"/>
  <c r="K377" i="1"/>
  <c r="H377" i="1"/>
  <c r="G377" i="1"/>
  <c r="K376" i="1"/>
  <c r="H376" i="1"/>
  <c r="G376" i="1"/>
  <c r="K375" i="1"/>
  <c r="H375" i="1"/>
  <c r="G375" i="1"/>
  <c r="K374" i="1"/>
  <c r="H374" i="1"/>
  <c r="G374" i="1"/>
  <c r="K373" i="1"/>
  <c r="H373" i="1"/>
  <c r="G373" i="1"/>
  <c r="K372" i="1"/>
  <c r="H372" i="1"/>
  <c r="G372" i="1"/>
  <c r="K371" i="1"/>
  <c r="H371" i="1"/>
  <c r="G371" i="1"/>
  <c r="K370" i="1"/>
  <c r="H370" i="1"/>
  <c r="G370" i="1"/>
  <c r="K369" i="1"/>
  <c r="H369" i="1"/>
  <c r="G369" i="1"/>
  <c r="K368" i="1"/>
  <c r="H368" i="1"/>
  <c r="G368" i="1"/>
  <c r="K367" i="1"/>
  <c r="H367" i="1"/>
  <c r="G367" i="1"/>
  <c r="K366" i="1"/>
  <c r="H366" i="1"/>
  <c r="G366" i="1"/>
  <c r="K365" i="1"/>
  <c r="H365" i="1"/>
  <c r="G365" i="1"/>
  <c r="K364" i="1"/>
  <c r="H364" i="1"/>
  <c r="G364" i="1"/>
  <c r="K363" i="1"/>
  <c r="H363" i="1"/>
  <c r="G363" i="1"/>
  <c r="K362" i="1"/>
  <c r="H362" i="1"/>
  <c r="G362" i="1"/>
  <c r="K361" i="1"/>
  <c r="H361" i="1"/>
  <c r="G361" i="1"/>
  <c r="K360" i="1"/>
  <c r="H360" i="1"/>
  <c r="G360" i="1"/>
  <c r="K359" i="1"/>
  <c r="H359" i="1"/>
  <c r="G359" i="1"/>
  <c r="K358" i="1"/>
  <c r="H358" i="1"/>
  <c r="G358" i="1"/>
  <c r="K357" i="1"/>
  <c r="H357" i="1"/>
  <c r="G357" i="1"/>
  <c r="K356" i="1"/>
  <c r="H356" i="1"/>
  <c r="G356" i="1"/>
  <c r="K355" i="1"/>
  <c r="H355" i="1"/>
  <c r="G355" i="1"/>
  <c r="K354" i="1"/>
  <c r="H354" i="1"/>
  <c r="G354" i="1"/>
  <c r="K353" i="1"/>
  <c r="H353" i="1"/>
  <c r="G353" i="1"/>
  <c r="K352" i="1"/>
  <c r="H352" i="1"/>
  <c r="G352" i="1"/>
  <c r="K351" i="1"/>
  <c r="H351" i="1"/>
  <c r="G351" i="1"/>
  <c r="K350" i="1"/>
  <c r="H350" i="1"/>
  <c r="G350" i="1"/>
  <c r="K349" i="1"/>
  <c r="H349" i="1"/>
  <c r="G349" i="1"/>
  <c r="K348" i="1"/>
  <c r="H348" i="1"/>
  <c r="G348" i="1"/>
  <c r="K347" i="1"/>
  <c r="H347" i="1"/>
  <c r="G347" i="1"/>
  <c r="K346" i="1"/>
  <c r="H346" i="1"/>
  <c r="G346" i="1"/>
  <c r="K345" i="1"/>
  <c r="H345" i="1"/>
  <c r="G345" i="1"/>
  <c r="K344" i="1"/>
  <c r="H344" i="1"/>
  <c r="G344" i="1"/>
  <c r="K343" i="1"/>
  <c r="H343" i="1"/>
  <c r="G343" i="1"/>
  <c r="K342" i="1"/>
  <c r="H342" i="1"/>
  <c r="G342" i="1"/>
  <c r="K341" i="1"/>
  <c r="H341" i="1"/>
  <c r="G341" i="1"/>
  <c r="K340" i="1"/>
  <c r="H340" i="1"/>
  <c r="G340" i="1"/>
  <c r="K339" i="1"/>
  <c r="H339" i="1"/>
  <c r="G339" i="1"/>
  <c r="K338" i="1"/>
  <c r="H338" i="1"/>
  <c r="G338" i="1"/>
  <c r="K337" i="1"/>
  <c r="H337" i="1"/>
  <c r="G337" i="1"/>
  <c r="K336" i="1"/>
  <c r="H336" i="1"/>
  <c r="G336" i="1"/>
  <c r="K335" i="1"/>
  <c r="H335" i="1"/>
  <c r="G335" i="1"/>
  <c r="K334" i="1"/>
  <c r="H334" i="1"/>
  <c r="G334" i="1"/>
  <c r="K333" i="1"/>
  <c r="H333" i="1"/>
  <c r="G333" i="1"/>
  <c r="K332" i="1"/>
  <c r="H332" i="1"/>
  <c r="G332" i="1"/>
  <c r="K331" i="1"/>
  <c r="H331" i="1"/>
  <c r="G331" i="1"/>
  <c r="K330" i="1"/>
  <c r="H330" i="1"/>
  <c r="G330" i="1"/>
  <c r="K329" i="1"/>
  <c r="H329" i="1"/>
  <c r="G329" i="1"/>
  <c r="K328" i="1"/>
  <c r="H328" i="1"/>
  <c r="G328" i="1"/>
  <c r="K327" i="1"/>
  <c r="H327" i="1"/>
  <c r="G327" i="1"/>
  <c r="K326" i="1"/>
  <c r="H326" i="1"/>
  <c r="G326" i="1"/>
  <c r="K325" i="1"/>
  <c r="H325" i="1"/>
  <c r="G325" i="1"/>
  <c r="K324" i="1"/>
  <c r="H324" i="1"/>
  <c r="G324" i="1"/>
  <c r="K323" i="1"/>
  <c r="H323" i="1"/>
  <c r="G323" i="1"/>
  <c r="K322" i="1"/>
  <c r="H322" i="1"/>
  <c r="G322" i="1"/>
  <c r="K321" i="1"/>
  <c r="H321" i="1"/>
  <c r="G321" i="1"/>
  <c r="K320" i="1"/>
  <c r="H320" i="1"/>
  <c r="G320" i="1"/>
  <c r="K319" i="1"/>
  <c r="H319" i="1"/>
  <c r="G319" i="1"/>
  <c r="K318" i="1"/>
  <c r="H318" i="1"/>
  <c r="G318" i="1"/>
  <c r="K317" i="1"/>
  <c r="H317" i="1"/>
  <c r="G317" i="1"/>
  <c r="K316" i="1"/>
  <c r="H316" i="1"/>
  <c r="G316" i="1"/>
  <c r="K315" i="1"/>
  <c r="H315" i="1"/>
  <c r="G315" i="1"/>
  <c r="K314" i="1"/>
  <c r="H314" i="1"/>
  <c r="G314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G523" i="1"/>
  <c r="H523" i="1"/>
  <c r="K523" i="1"/>
  <c r="E523" i="1"/>
  <c r="K181" i="1"/>
  <c r="H181" i="1"/>
  <c r="G181" i="1"/>
  <c r="K180" i="1"/>
  <c r="H180" i="1"/>
  <c r="G180" i="1"/>
  <c r="K179" i="1"/>
  <c r="H179" i="1"/>
  <c r="G179" i="1"/>
  <c r="K178" i="1"/>
  <c r="H178" i="1"/>
  <c r="G178" i="1"/>
  <c r="E181" i="1"/>
  <c r="E180" i="1"/>
  <c r="E179" i="1"/>
  <c r="E178" i="1"/>
  <c r="K994" i="1"/>
  <c r="H994" i="1"/>
  <c r="G994" i="1"/>
  <c r="K993" i="1"/>
  <c r="H993" i="1"/>
  <c r="G993" i="1"/>
  <c r="K992" i="1"/>
  <c r="H992" i="1"/>
  <c r="G992" i="1"/>
  <c r="K991" i="1"/>
  <c r="H991" i="1"/>
  <c r="G991" i="1"/>
  <c r="K990" i="1"/>
  <c r="H990" i="1"/>
  <c r="G990" i="1"/>
  <c r="K989" i="1"/>
  <c r="H989" i="1"/>
  <c r="G989" i="1"/>
  <c r="K988" i="1"/>
  <c r="H988" i="1"/>
  <c r="G988" i="1"/>
  <c r="E994" i="1"/>
  <c r="E993" i="1"/>
  <c r="E992" i="1"/>
  <c r="E991" i="1"/>
  <c r="E990" i="1"/>
  <c r="E989" i="1"/>
  <c r="E988" i="1"/>
  <c r="K1077" i="1"/>
  <c r="H1077" i="1"/>
  <c r="G1077" i="1"/>
  <c r="E1077" i="1"/>
  <c r="K167" i="1"/>
  <c r="H167" i="1"/>
  <c r="G167" i="1"/>
  <c r="K166" i="1"/>
  <c r="H166" i="1"/>
  <c r="G166" i="1"/>
  <c r="K165" i="1"/>
  <c r="H165" i="1"/>
  <c r="G165" i="1"/>
  <c r="K164" i="1"/>
  <c r="H164" i="1"/>
  <c r="G164" i="1"/>
  <c r="E167" i="1"/>
  <c r="E166" i="1"/>
  <c r="E165" i="1"/>
  <c r="E164" i="1"/>
  <c r="K160" i="1"/>
  <c r="H160" i="1"/>
  <c r="G160" i="1"/>
  <c r="K159" i="1"/>
  <c r="H159" i="1"/>
  <c r="G159" i="1"/>
  <c r="K158" i="1"/>
  <c r="H158" i="1"/>
  <c r="G158" i="1"/>
  <c r="K157" i="1"/>
  <c r="H157" i="1"/>
  <c r="G157" i="1"/>
  <c r="K156" i="1"/>
  <c r="H156" i="1"/>
  <c r="G156" i="1"/>
  <c r="K155" i="1"/>
  <c r="H155" i="1"/>
  <c r="G155" i="1"/>
  <c r="K154" i="1"/>
  <c r="H154" i="1"/>
  <c r="G154" i="1"/>
  <c r="E160" i="1"/>
  <c r="E159" i="1"/>
  <c r="E158" i="1"/>
  <c r="E157" i="1"/>
  <c r="E156" i="1"/>
  <c r="E155" i="1"/>
  <c r="E154" i="1"/>
  <c r="K152" i="1"/>
  <c r="H152" i="1"/>
  <c r="G152" i="1"/>
  <c r="K151" i="1"/>
  <c r="H151" i="1"/>
  <c r="G151" i="1"/>
  <c r="K150" i="1"/>
  <c r="H150" i="1"/>
  <c r="G150" i="1"/>
  <c r="K149" i="1"/>
  <c r="H149" i="1"/>
  <c r="G149" i="1"/>
  <c r="K148" i="1"/>
  <c r="H148" i="1"/>
  <c r="G148" i="1"/>
  <c r="K147" i="1"/>
  <c r="H147" i="1"/>
  <c r="G147" i="1"/>
  <c r="K146" i="1"/>
  <c r="H146" i="1"/>
  <c r="G146" i="1"/>
  <c r="K145" i="1"/>
  <c r="H145" i="1"/>
  <c r="G145" i="1"/>
  <c r="E152" i="1"/>
  <c r="E151" i="1"/>
  <c r="E150" i="1"/>
  <c r="E149" i="1"/>
  <c r="E148" i="1"/>
  <c r="E147" i="1"/>
  <c r="E146" i="1"/>
  <c r="E145" i="1"/>
  <c r="K143" i="1"/>
  <c r="H143" i="1"/>
  <c r="G143" i="1"/>
  <c r="K142" i="1"/>
  <c r="H142" i="1"/>
  <c r="G142" i="1"/>
  <c r="K141" i="1"/>
  <c r="H141" i="1"/>
  <c r="G141" i="1"/>
  <c r="K140" i="1"/>
  <c r="H140" i="1"/>
  <c r="G140" i="1"/>
  <c r="K139" i="1"/>
  <c r="H139" i="1"/>
  <c r="G139" i="1"/>
  <c r="K138" i="1"/>
  <c r="H138" i="1"/>
  <c r="G138" i="1"/>
  <c r="K137" i="1"/>
  <c r="H137" i="1"/>
  <c r="G137" i="1"/>
  <c r="K136" i="1"/>
  <c r="H136" i="1"/>
  <c r="G136" i="1"/>
  <c r="K135" i="1"/>
  <c r="H135" i="1"/>
  <c r="G135" i="1"/>
  <c r="E143" i="1"/>
  <c r="E142" i="1"/>
  <c r="E141" i="1"/>
  <c r="E140" i="1"/>
  <c r="E139" i="1"/>
  <c r="E138" i="1"/>
  <c r="E137" i="1"/>
  <c r="E136" i="1"/>
  <c r="E135" i="1"/>
  <c r="K1013" i="1"/>
  <c r="K1014" i="1"/>
  <c r="K1015" i="1"/>
  <c r="K1016" i="1"/>
  <c r="K1017" i="1"/>
  <c r="H1013" i="1"/>
  <c r="H1014" i="1"/>
  <c r="H1015" i="1"/>
  <c r="H1016" i="1"/>
  <c r="H1017" i="1"/>
  <c r="G1017" i="1"/>
  <c r="G1016" i="1"/>
  <c r="G1015" i="1"/>
  <c r="G1014" i="1"/>
  <c r="G1013" i="1"/>
  <c r="E1017" i="1"/>
  <c r="E1016" i="1"/>
  <c r="E1015" i="1"/>
  <c r="E1014" i="1"/>
  <c r="E1013" i="1"/>
  <c r="I115" i="1" l="1"/>
  <c r="I119" i="1"/>
  <c r="I116" i="1"/>
  <c r="I120" i="1"/>
  <c r="J112" i="1"/>
  <c r="L112" i="1" s="1"/>
  <c r="J115" i="1"/>
  <c r="L115" i="1" s="1"/>
  <c r="J117" i="1"/>
  <c r="L117" i="1" s="1"/>
  <c r="J119" i="1"/>
  <c r="L119" i="1" s="1"/>
  <c r="I1013" i="1"/>
  <c r="J1013" i="1" s="1"/>
  <c r="I1015" i="1"/>
  <c r="I1017" i="1"/>
  <c r="J1017" i="1" s="1"/>
  <c r="L1017" i="1" s="1"/>
  <c r="I310" i="1"/>
  <c r="I215" i="1"/>
  <c r="I214" i="1"/>
  <c r="J215" i="1"/>
  <c r="L215" i="1" s="1"/>
  <c r="J214" i="1"/>
  <c r="L214" i="1" s="1"/>
  <c r="I142" i="1"/>
  <c r="J142" i="1" s="1"/>
  <c r="L142" i="1" s="1"/>
  <c r="J121" i="1"/>
  <c r="L121" i="1" s="1"/>
  <c r="J113" i="1"/>
  <c r="L113" i="1" s="1"/>
  <c r="J118" i="1"/>
  <c r="L118" i="1" s="1"/>
  <c r="J122" i="1"/>
  <c r="L122" i="1" s="1"/>
  <c r="J116" i="1"/>
  <c r="L116" i="1"/>
  <c r="I523" i="1"/>
  <c r="I178" i="1"/>
  <c r="J178" i="1" s="1"/>
  <c r="L178" i="1" s="1"/>
  <c r="I1014" i="1"/>
  <c r="J1014" i="1" s="1"/>
  <c r="L1014" i="1" s="1"/>
  <c r="I1016" i="1"/>
  <c r="J523" i="1"/>
  <c r="L523" i="1" s="1"/>
  <c r="I315" i="1"/>
  <c r="J315" i="1" s="1"/>
  <c r="L315" i="1" s="1"/>
  <c r="I317" i="1"/>
  <c r="J317" i="1" s="1"/>
  <c r="L317" i="1" s="1"/>
  <c r="I319" i="1"/>
  <c r="J319" i="1" s="1"/>
  <c r="L319" i="1" s="1"/>
  <c r="I321" i="1"/>
  <c r="J321" i="1" s="1"/>
  <c r="L321" i="1" s="1"/>
  <c r="I323" i="1"/>
  <c r="J323" i="1" s="1"/>
  <c r="L323" i="1" s="1"/>
  <c r="I325" i="1"/>
  <c r="J325" i="1" s="1"/>
  <c r="L325" i="1" s="1"/>
  <c r="I327" i="1"/>
  <c r="J327" i="1" s="1"/>
  <c r="L327" i="1" s="1"/>
  <c r="I329" i="1"/>
  <c r="J329" i="1" s="1"/>
  <c r="L329" i="1" s="1"/>
  <c r="I331" i="1"/>
  <c r="I333" i="1"/>
  <c r="J333" i="1" s="1"/>
  <c r="L333" i="1" s="1"/>
  <c r="I335" i="1"/>
  <c r="J335" i="1" s="1"/>
  <c r="L335" i="1" s="1"/>
  <c r="I337" i="1"/>
  <c r="J337" i="1" s="1"/>
  <c r="I339" i="1"/>
  <c r="I341" i="1"/>
  <c r="J341" i="1" s="1"/>
  <c r="I343" i="1"/>
  <c r="J343" i="1" s="1"/>
  <c r="L343" i="1" s="1"/>
  <c r="I345" i="1"/>
  <c r="J345" i="1" s="1"/>
  <c r="I347" i="1"/>
  <c r="J347" i="1" s="1"/>
  <c r="L347" i="1" s="1"/>
  <c r="I349" i="1"/>
  <c r="J349" i="1" s="1"/>
  <c r="I351" i="1"/>
  <c r="J351" i="1" s="1"/>
  <c r="L351" i="1" s="1"/>
  <c r="I353" i="1"/>
  <c r="J353" i="1" s="1"/>
  <c r="I355" i="1"/>
  <c r="I357" i="1"/>
  <c r="J357" i="1" s="1"/>
  <c r="I359" i="1"/>
  <c r="J359" i="1" s="1"/>
  <c r="L359" i="1" s="1"/>
  <c r="I361" i="1"/>
  <c r="J361" i="1" s="1"/>
  <c r="I363" i="1"/>
  <c r="J363" i="1" s="1"/>
  <c r="L363" i="1" s="1"/>
  <c r="I365" i="1"/>
  <c r="J365" i="1" s="1"/>
  <c r="I367" i="1"/>
  <c r="J367" i="1" s="1"/>
  <c r="L367" i="1" s="1"/>
  <c r="I369" i="1"/>
  <c r="J369" i="1" s="1"/>
  <c r="I371" i="1"/>
  <c r="I373" i="1"/>
  <c r="J373" i="1" s="1"/>
  <c r="I375" i="1"/>
  <c r="J375" i="1" s="1"/>
  <c r="L375" i="1" s="1"/>
  <c r="I377" i="1"/>
  <c r="J377" i="1" s="1"/>
  <c r="I379" i="1"/>
  <c r="J379" i="1" s="1"/>
  <c r="L379" i="1" s="1"/>
  <c r="I381" i="1"/>
  <c r="J381" i="1" s="1"/>
  <c r="I383" i="1"/>
  <c r="J383" i="1" s="1"/>
  <c r="L383" i="1" s="1"/>
  <c r="I385" i="1"/>
  <c r="J385" i="1" s="1"/>
  <c r="I387" i="1"/>
  <c r="I389" i="1"/>
  <c r="J389" i="1" s="1"/>
  <c r="I391" i="1"/>
  <c r="J391" i="1" s="1"/>
  <c r="L391" i="1" s="1"/>
  <c r="I393" i="1"/>
  <c r="J393" i="1" s="1"/>
  <c r="I395" i="1"/>
  <c r="J395" i="1" s="1"/>
  <c r="L395" i="1" s="1"/>
  <c r="I397" i="1"/>
  <c r="J397" i="1" s="1"/>
  <c r="I399" i="1"/>
  <c r="J399" i="1" s="1"/>
  <c r="L399" i="1" s="1"/>
  <c r="I401" i="1"/>
  <c r="J401" i="1" s="1"/>
  <c r="I403" i="1"/>
  <c r="I405" i="1"/>
  <c r="J405" i="1" s="1"/>
  <c r="I407" i="1"/>
  <c r="J407" i="1" s="1"/>
  <c r="L407" i="1" s="1"/>
  <c r="I409" i="1"/>
  <c r="J409" i="1" s="1"/>
  <c r="I411" i="1"/>
  <c r="J411" i="1" s="1"/>
  <c r="L411" i="1" s="1"/>
  <c r="I413" i="1"/>
  <c r="J413" i="1" s="1"/>
  <c r="I415" i="1"/>
  <c r="J415" i="1" s="1"/>
  <c r="L415" i="1" s="1"/>
  <c r="I417" i="1"/>
  <c r="J417" i="1" s="1"/>
  <c r="I419" i="1"/>
  <c r="I421" i="1"/>
  <c r="J421" i="1" s="1"/>
  <c r="I423" i="1"/>
  <c r="J423" i="1" s="1"/>
  <c r="L423" i="1" s="1"/>
  <c r="I425" i="1"/>
  <c r="J425" i="1" s="1"/>
  <c r="I427" i="1"/>
  <c r="J427" i="1" s="1"/>
  <c r="L427" i="1" s="1"/>
  <c r="I429" i="1"/>
  <c r="J429" i="1" s="1"/>
  <c r="I432" i="1"/>
  <c r="J432" i="1" s="1"/>
  <c r="L432" i="1" s="1"/>
  <c r="I434" i="1"/>
  <c r="J434" i="1" s="1"/>
  <c r="I436" i="1"/>
  <c r="I438" i="1"/>
  <c r="J438" i="1" s="1"/>
  <c r="I440" i="1"/>
  <c r="J440" i="1" s="1"/>
  <c r="L440" i="1" s="1"/>
  <c r="I442" i="1"/>
  <c r="J442" i="1" s="1"/>
  <c r="I444" i="1"/>
  <c r="J444" i="1" s="1"/>
  <c r="L444" i="1" s="1"/>
  <c r="I446" i="1"/>
  <c r="J446" i="1" s="1"/>
  <c r="I448" i="1"/>
  <c r="J448" i="1" s="1"/>
  <c r="L448" i="1" s="1"/>
  <c r="I450" i="1"/>
  <c r="J450" i="1" s="1"/>
  <c r="I452" i="1"/>
  <c r="I454" i="1"/>
  <c r="J454" i="1" s="1"/>
  <c r="I314" i="1"/>
  <c r="I316" i="1"/>
  <c r="I318" i="1"/>
  <c r="I320" i="1"/>
  <c r="J320" i="1" s="1"/>
  <c r="L320" i="1" s="1"/>
  <c r="I322" i="1"/>
  <c r="I324" i="1"/>
  <c r="J324" i="1" s="1"/>
  <c r="L324" i="1" s="1"/>
  <c r="I326" i="1"/>
  <c r="J326" i="1" s="1"/>
  <c r="L326" i="1" s="1"/>
  <c r="I328" i="1"/>
  <c r="J328" i="1" s="1"/>
  <c r="L328" i="1" s="1"/>
  <c r="I330" i="1"/>
  <c r="J330" i="1" s="1"/>
  <c r="L330" i="1" s="1"/>
  <c r="I332" i="1"/>
  <c r="J332" i="1" s="1"/>
  <c r="L332" i="1" s="1"/>
  <c r="I334" i="1"/>
  <c r="I336" i="1"/>
  <c r="J336" i="1" s="1"/>
  <c r="L336" i="1" s="1"/>
  <c r="I338" i="1"/>
  <c r="J338" i="1" s="1"/>
  <c r="L338" i="1" s="1"/>
  <c r="I340" i="1"/>
  <c r="J340" i="1" s="1"/>
  <c r="L340" i="1" s="1"/>
  <c r="I342" i="1"/>
  <c r="J342" i="1" s="1"/>
  <c r="L342" i="1" s="1"/>
  <c r="I344" i="1"/>
  <c r="J344" i="1" s="1"/>
  <c r="L344" i="1" s="1"/>
  <c r="I346" i="1"/>
  <c r="I348" i="1"/>
  <c r="J348" i="1" s="1"/>
  <c r="L348" i="1" s="1"/>
  <c r="I350" i="1"/>
  <c r="J350" i="1" s="1"/>
  <c r="L350" i="1" s="1"/>
  <c r="I352" i="1"/>
  <c r="J352" i="1" s="1"/>
  <c r="L352" i="1" s="1"/>
  <c r="I354" i="1"/>
  <c r="J354" i="1" s="1"/>
  <c r="L354" i="1" s="1"/>
  <c r="I356" i="1"/>
  <c r="J356" i="1" s="1"/>
  <c r="L356" i="1" s="1"/>
  <c r="I358" i="1"/>
  <c r="J358" i="1" s="1"/>
  <c r="L358" i="1" s="1"/>
  <c r="I360" i="1"/>
  <c r="J360" i="1" s="1"/>
  <c r="L360" i="1" s="1"/>
  <c r="I362" i="1"/>
  <c r="I364" i="1"/>
  <c r="J364" i="1" s="1"/>
  <c r="L364" i="1" s="1"/>
  <c r="I366" i="1"/>
  <c r="J366" i="1" s="1"/>
  <c r="L366" i="1" s="1"/>
  <c r="I368" i="1"/>
  <c r="J368" i="1" s="1"/>
  <c r="L368" i="1" s="1"/>
  <c r="I370" i="1"/>
  <c r="J370" i="1" s="1"/>
  <c r="L370" i="1" s="1"/>
  <c r="I372" i="1"/>
  <c r="J372" i="1" s="1"/>
  <c r="L372" i="1" s="1"/>
  <c r="I374" i="1"/>
  <c r="J374" i="1" s="1"/>
  <c r="L374" i="1" s="1"/>
  <c r="I376" i="1"/>
  <c r="J376" i="1" s="1"/>
  <c r="L376" i="1" s="1"/>
  <c r="I378" i="1"/>
  <c r="I380" i="1"/>
  <c r="J380" i="1" s="1"/>
  <c r="L380" i="1" s="1"/>
  <c r="I382" i="1"/>
  <c r="J382" i="1" s="1"/>
  <c r="L382" i="1" s="1"/>
  <c r="I384" i="1"/>
  <c r="J384" i="1" s="1"/>
  <c r="L384" i="1" s="1"/>
  <c r="I386" i="1"/>
  <c r="J386" i="1" s="1"/>
  <c r="L386" i="1" s="1"/>
  <c r="I388" i="1"/>
  <c r="J388" i="1" s="1"/>
  <c r="L388" i="1" s="1"/>
  <c r="I390" i="1"/>
  <c r="J390" i="1" s="1"/>
  <c r="L390" i="1" s="1"/>
  <c r="I392" i="1"/>
  <c r="J392" i="1" s="1"/>
  <c r="L392" i="1" s="1"/>
  <c r="I394" i="1"/>
  <c r="I396" i="1"/>
  <c r="J396" i="1" s="1"/>
  <c r="L396" i="1" s="1"/>
  <c r="I398" i="1"/>
  <c r="J398" i="1" s="1"/>
  <c r="L398" i="1" s="1"/>
  <c r="I400" i="1"/>
  <c r="J400" i="1" s="1"/>
  <c r="L400" i="1" s="1"/>
  <c r="I402" i="1"/>
  <c r="J402" i="1" s="1"/>
  <c r="L402" i="1" s="1"/>
  <c r="I404" i="1"/>
  <c r="J404" i="1" s="1"/>
  <c r="L404" i="1" s="1"/>
  <c r="I406" i="1"/>
  <c r="J406" i="1" s="1"/>
  <c r="L406" i="1" s="1"/>
  <c r="I408" i="1"/>
  <c r="J408" i="1" s="1"/>
  <c r="L408" i="1" s="1"/>
  <c r="I410" i="1"/>
  <c r="I412" i="1"/>
  <c r="J412" i="1" s="1"/>
  <c r="L412" i="1" s="1"/>
  <c r="I414" i="1"/>
  <c r="J414" i="1" s="1"/>
  <c r="L414" i="1" s="1"/>
  <c r="I416" i="1"/>
  <c r="J416" i="1" s="1"/>
  <c r="L416" i="1" s="1"/>
  <c r="I418" i="1"/>
  <c r="J418" i="1" s="1"/>
  <c r="L418" i="1" s="1"/>
  <c r="I420" i="1"/>
  <c r="J420" i="1" s="1"/>
  <c r="L420" i="1" s="1"/>
  <c r="I422" i="1"/>
  <c r="J422" i="1" s="1"/>
  <c r="L422" i="1" s="1"/>
  <c r="I424" i="1"/>
  <c r="J424" i="1" s="1"/>
  <c r="L424" i="1" s="1"/>
  <c r="I426" i="1"/>
  <c r="I428" i="1"/>
  <c r="J428" i="1" s="1"/>
  <c r="L428" i="1" s="1"/>
  <c r="I431" i="1"/>
  <c r="J431" i="1" s="1"/>
  <c r="L431" i="1" s="1"/>
  <c r="I433" i="1"/>
  <c r="J433" i="1" s="1"/>
  <c r="L433" i="1" s="1"/>
  <c r="I435" i="1"/>
  <c r="J435" i="1" s="1"/>
  <c r="L435" i="1" s="1"/>
  <c r="I437" i="1"/>
  <c r="J437" i="1" s="1"/>
  <c r="L437" i="1" s="1"/>
  <c r="I439" i="1"/>
  <c r="J439" i="1" s="1"/>
  <c r="L439" i="1" s="1"/>
  <c r="I441" i="1"/>
  <c r="J441" i="1" s="1"/>
  <c r="L441" i="1" s="1"/>
  <c r="I443" i="1"/>
  <c r="I445" i="1"/>
  <c r="J445" i="1" s="1"/>
  <c r="L445" i="1" s="1"/>
  <c r="I447" i="1"/>
  <c r="J447" i="1" s="1"/>
  <c r="L447" i="1" s="1"/>
  <c r="I449" i="1"/>
  <c r="J449" i="1" s="1"/>
  <c r="L449" i="1" s="1"/>
  <c r="I451" i="1"/>
  <c r="J451" i="1" s="1"/>
  <c r="L451" i="1" s="1"/>
  <c r="I453" i="1"/>
  <c r="J453" i="1" s="1"/>
  <c r="L453" i="1" s="1"/>
  <c r="J314" i="1"/>
  <c r="L314" i="1" s="1"/>
  <c r="J316" i="1"/>
  <c r="L316" i="1" s="1"/>
  <c r="J318" i="1"/>
  <c r="L318" i="1" s="1"/>
  <c r="J322" i="1"/>
  <c r="L322" i="1" s="1"/>
  <c r="J339" i="1"/>
  <c r="L339" i="1" s="1"/>
  <c r="J355" i="1"/>
  <c r="L355" i="1" s="1"/>
  <c r="J371" i="1"/>
  <c r="L371" i="1" s="1"/>
  <c r="J387" i="1"/>
  <c r="L387" i="1" s="1"/>
  <c r="J403" i="1"/>
  <c r="L403" i="1" s="1"/>
  <c r="J419" i="1"/>
  <c r="L419" i="1" s="1"/>
  <c r="J436" i="1"/>
  <c r="L436" i="1" s="1"/>
  <c r="J452" i="1"/>
  <c r="L452" i="1" s="1"/>
  <c r="J331" i="1"/>
  <c r="L331" i="1" s="1"/>
  <c r="J334" i="1"/>
  <c r="L334" i="1" s="1"/>
  <c r="J346" i="1"/>
  <c r="L346" i="1" s="1"/>
  <c r="J362" i="1"/>
  <c r="L362" i="1" s="1"/>
  <c r="J378" i="1"/>
  <c r="L378" i="1" s="1"/>
  <c r="J394" i="1"/>
  <c r="L394" i="1" s="1"/>
  <c r="J410" i="1"/>
  <c r="L410" i="1" s="1"/>
  <c r="J426" i="1"/>
  <c r="L426" i="1" s="1"/>
  <c r="J443" i="1"/>
  <c r="L443" i="1" s="1"/>
  <c r="I181" i="1"/>
  <c r="J181" i="1" s="1"/>
  <c r="L181" i="1" s="1"/>
  <c r="I180" i="1"/>
  <c r="J180" i="1" s="1"/>
  <c r="L180" i="1" s="1"/>
  <c r="I179" i="1"/>
  <c r="J179" i="1" s="1"/>
  <c r="L179" i="1" s="1"/>
  <c r="J1016" i="1"/>
  <c r="L1016" i="1" s="1"/>
  <c r="J1015" i="1"/>
  <c r="L1015" i="1" s="1"/>
  <c r="I145" i="1"/>
  <c r="J145" i="1" s="1"/>
  <c r="L145" i="1" s="1"/>
  <c r="I147" i="1"/>
  <c r="J147" i="1" s="1"/>
  <c r="L147" i="1" s="1"/>
  <c r="I149" i="1"/>
  <c r="J149" i="1" s="1"/>
  <c r="L149" i="1" s="1"/>
  <c r="I151" i="1"/>
  <c r="J151" i="1" s="1"/>
  <c r="L151" i="1" s="1"/>
  <c r="I154" i="1"/>
  <c r="J154" i="1" s="1"/>
  <c r="L154" i="1" s="1"/>
  <c r="I156" i="1"/>
  <c r="J156" i="1" s="1"/>
  <c r="L156" i="1" s="1"/>
  <c r="I159" i="1"/>
  <c r="J159" i="1" s="1"/>
  <c r="L159" i="1" s="1"/>
  <c r="I135" i="1"/>
  <c r="J135" i="1" s="1"/>
  <c r="L135" i="1" s="1"/>
  <c r="I137" i="1"/>
  <c r="J137" i="1" s="1"/>
  <c r="L137" i="1" s="1"/>
  <c r="I146" i="1"/>
  <c r="J146" i="1" s="1"/>
  <c r="L146" i="1" s="1"/>
  <c r="I148" i="1"/>
  <c r="J148" i="1" s="1"/>
  <c r="L148" i="1" s="1"/>
  <c r="I150" i="1"/>
  <c r="I152" i="1"/>
  <c r="J152" i="1" s="1"/>
  <c r="L152" i="1" s="1"/>
  <c r="I994" i="1"/>
  <c r="J994" i="1" s="1"/>
  <c r="L994" i="1" s="1"/>
  <c r="I993" i="1"/>
  <c r="J993" i="1" s="1"/>
  <c r="L993" i="1" s="1"/>
  <c r="I992" i="1"/>
  <c r="J992" i="1" s="1"/>
  <c r="L992" i="1" s="1"/>
  <c r="I991" i="1"/>
  <c r="J991" i="1" s="1"/>
  <c r="L991" i="1" s="1"/>
  <c r="I990" i="1"/>
  <c r="J990" i="1" s="1"/>
  <c r="L990" i="1" s="1"/>
  <c r="I989" i="1"/>
  <c r="J989" i="1" s="1"/>
  <c r="L989" i="1" s="1"/>
  <c r="I988" i="1"/>
  <c r="J988" i="1" s="1"/>
  <c r="L988" i="1" s="1"/>
  <c r="I1077" i="1"/>
  <c r="J1077" i="1" s="1"/>
  <c r="I167" i="1"/>
  <c r="J167" i="1" s="1"/>
  <c r="L167" i="1" s="1"/>
  <c r="I166" i="1"/>
  <c r="J166" i="1" s="1"/>
  <c r="L166" i="1" s="1"/>
  <c r="I165" i="1"/>
  <c r="J165" i="1" s="1"/>
  <c r="L165" i="1" s="1"/>
  <c r="I164" i="1"/>
  <c r="J164" i="1" s="1"/>
  <c r="L164" i="1" s="1"/>
  <c r="I160" i="1"/>
  <c r="J160" i="1" s="1"/>
  <c r="L160" i="1" s="1"/>
  <c r="I158" i="1"/>
  <c r="J158" i="1" s="1"/>
  <c r="L158" i="1" s="1"/>
  <c r="I157" i="1"/>
  <c r="J157" i="1" s="1"/>
  <c r="L157" i="1" s="1"/>
  <c r="I155" i="1"/>
  <c r="J155" i="1" s="1"/>
  <c r="L155" i="1" s="1"/>
  <c r="J150" i="1"/>
  <c r="L150" i="1" s="1"/>
  <c r="I140" i="1"/>
  <c r="J140" i="1" s="1"/>
  <c r="L140" i="1" s="1"/>
  <c r="I136" i="1"/>
  <c r="J136" i="1" s="1"/>
  <c r="L136" i="1" s="1"/>
  <c r="I143" i="1"/>
  <c r="J143" i="1" s="1"/>
  <c r="L143" i="1" s="1"/>
  <c r="I141" i="1"/>
  <c r="J141" i="1" s="1"/>
  <c r="L141" i="1" s="1"/>
  <c r="I139" i="1"/>
  <c r="J139" i="1" s="1"/>
  <c r="L139" i="1" s="1"/>
  <c r="I138" i="1"/>
  <c r="J138" i="1" s="1"/>
  <c r="L138" i="1" s="1"/>
  <c r="G163" i="1"/>
  <c r="H163" i="1"/>
  <c r="K163" i="1"/>
  <c r="E163" i="1"/>
  <c r="G593" i="1"/>
  <c r="H593" i="1"/>
  <c r="K593" i="1"/>
  <c r="E593" i="1"/>
  <c r="G728" i="1"/>
  <c r="H728" i="1"/>
  <c r="K728" i="1"/>
  <c r="E728" i="1"/>
  <c r="J120" i="1" l="1"/>
  <c r="L120" i="1" s="1"/>
  <c r="L1013" i="1"/>
  <c r="J310" i="1"/>
  <c r="L310" i="1" s="1"/>
  <c r="I163" i="1"/>
  <c r="L454" i="1"/>
  <c r="L450" i="1"/>
  <c r="L446" i="1"/>
  <c r="L442" i="1"/>
  <c r="L438" i="1"/>
  <c r="L434" i="1"/>
  <c r="L429" i="1"/>
  <c r="L425" i="1"/>
  <c r="L421" i="1"/>
  <c r="L417" i="1"/>
  <c r="L413" i="1"/>
  <c r="L409" i="1"/>
  <c r="L405" i="1"/>
  <c r="L401" i="1"/>
  <c r="L397" i="1"/>
  <c r="L393" i="1"/>
  <c r="L389" i="1"/>
  <c r="L385" i="1"/>
  <c r="L381" i="1"/>
  <c r="L377" i="1"/>
  <c r="L373" i="1"/>
  <c r="L369" i="1"/>
  <c r="L365" i="1"/>
  <c r="L361" i="1"/>
  <c r="L357" i="1"/>
  <c r="L353" i="1"/>
  <c r="L349" i="1"/>
  <c r="L345" i="1"/>
  <c r="L341" i="1"/>
  <c r="L337" i="1"/>
  <c r="L1077" i="1"/>
  <c r="I728" i="1"/>
  <c r="J728" i="1" s="1"/>
  <c r="L728" i="1" s="1"/>
  <c r="I593" i="1"/>
  <c r="J593" i="1" s="1"/>
  <c r="L593" i="1" s="1"/>
  <c r="J163" i="1"/>
  <c r="L163" i="1" s="1"/>
  <c r="G743" i="1" l="1"/>
  <c r="H743" i="1"/>
  <c r="K743" i="1"/>
  <c r="G744" i="1"/>
  <c r="H744" i="1"/>
  <c r="K744" i="1"/>
  <c r="G745" i="1"/>
  <c r="H745" i="1"/>
  <c r="K745" i="1"/>
  <c r="E743" i="1"/>
  <c r="E744" i="1"/>
  <c r="E745" i="1"/>
  <c r="I743" i="1" l="1"/>
  <c r="J743" i="1" s="1"/>
  <c r="L743" i="1" s="1"/>
  <c r="I744" i="1"/>
  <c r="J744" i="1" s="1"/>
  <c r="L744" i="1" s="1"/>
  <c r="I745" i="1"/>
  <c r="J745" i="1" s="1"/>
  <c r="L745" i="1" s="1"/>
  <c r="K1098" i="1" l="1"/>
  <c r="H1098" i="1"/>
  <c r="G1098" i="1"/>
  <c r="K1097" i="1"/>
  <c r="H1097" i="1"/>
  <c r="G1097" i="1"/>
  <c r="K1096" i="1"/>
  <c r="H1096" i="1"/>
  <c r="G1096" i="1"/>
  <c r="K1095" i="1"/>
  <c r="H1095" i="1"/>
  <c r="G1095" i="1"/>
  <c r="K1094" i="1"/>
  <c r="H1094" i="1"/>
  <c r="G1094" i="1"/>
  <c r="K1093" i="1"/>
  <c r="H1093" i="1"/>
  <c r="G1093" i="1"/>
  <c r="K1092" i="1"/>
  <c r="H1092" i="1"/>
  <c r="G1092" i="1"/>
  <c r="K1091" i="1"/>
  <c r="H1091" i="1"/>
  <c r="G1091" i="1"/>
  <c r="K1090" i="1"/>
  <c r="H1090" i="1"/>
  <c r="G1090" i="1"/>
  <c r="K1089" i="1"/>
  <c r="H1089" i="1"/>
  <c r="G1089" i="1"/>
  <c r="K1088" i="1"/>
  <c r="H1088" i="1"/>
  <c r="G1088" i="1"/>
  <c r="K1087" i="1"/>
  <c r="H1087" i="1"/>
  <c r="G1087" i="1"/>
  <c r="K1086" i="1"/>
  <c r="H1086" i="1"/>
  <c r="G1086" i="1"/>
  <c r="K1085" i="1"/>
  <c r="H1085" i="1"/>
  <c r="G1085" i="1"/>
  <c r="K1084" i="1"/>
  <c r="H1084" i="1"/>
  <c r="G1084" i="1"/>
  <c r="K1083" i="1"/>
  <c r="H1083" i="1"/>
  <c r="G1083" i="1"/>
  <c r="K1082" i="1"/>
  <c r="H1082" i="1"/>
  <c r="G1082" i="1"/>
  <c r="K1081" i="1"/>
  <c r="H1081" i="1"/>
  <c r="G1081" i="1"/>
  <c r="K1080" i="1"/>
  <c r="H1080" i="1"/>
  <c r="G1080" i="1"/>
  <c r="K1079" i="1"/>
  <c r="H1079" i="1"/>
  <c r="G1079" i="1"/>
  <c r="K1078" i="1"/>
  <c r="H1078" i="1"/>
  <c r="G1078" i="1"/>
  <c r="K1076" i="1"/>
  <c r="H1076" i="1"/>
  <c r="G1076" i="1"/>
  <c r="K1075" i="1"/>
  <c r="H1075" i="1"/>
  <c r="G1075" i="1"/>
  <c r="K1074" i="1"/>
  <c r="H1074" i="1"/>
  <c r="G1074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6" i="1"/>
  <c r="E1075" i="1"/>
  <c r="E1074" i="1"/>
  <c r="K1063" i="1"/>
  <c r="H1063" i="1"/>
  <c r="G1063" i="1"/>
  <c r="K1062" i="1"/>
  <c r="H1062" i="1"/>
  <c r="G1062" i="1"/>
  <c r="K1061" i="1"/>
  <c r="H1061" i="1"/>
  <c r="G1061" i="1"/>
  <c r="K1060" i="1"/>
  <c r="H1060" i="1"/>
  <c r="G1060" i="1"/>
  <c r="K1059" i="1"/>
  <c r="H1059" i="1"/>
  <c r="G1059" i="1"/>
  <c r="K1058" i="1"/>
  <c r="H1058" i="1"/>
  <c r="G1058" i="1"/>
  <c r="K1057" i="1"/>
  <c r="H1057" i="1"/>
  <c r="G1057" i="1"/>
  <c r="K1056" i="1"/>
  <c r="H1056" i="1"/>
  <c r="G1056" i="1"/>
  <c r="K1055" i="1"/>
  <c r="H1055" i="1"/>
  <c r="G1055" i="1"/>
  <c r="K1054" i="1"/>
  <c r="H1054" i="1"/>
  <c r="G1054" i="1"/>
  <c r="K1053" i="1"/>
  <c r="H1053" i="1"/>
  <c r="G1053" i="1"/>
  <c r="K1052" i="1"/>
  <c r="H1052" i="1"/>
  <c r="G1052" i="1"/>
  <c r="K1051" i="1"/>
  <c r="H1051" i="1"/>
  <c r="G1051" i="1"/>
  <c r="K1050" i="1"/>
  <c r="H1050" i="1"/>
  <c r="G1050" i="1"/>
  <c r="K1049" i="1"/>
  <c r="H1049" i="1"/>
  <c r="G1049" i="1"/>
  <c r="K1048" i="1"/>
  <c r="H1048" i="1"/>
  <c r="G1048" i="1"/>
  <c r="K1047" i="1"/>
  <c r="H1047" i="1"/>
  <c r="G1047" i="1"/>
  <c r="K1046" i="1"/>
  <c r="H1046" i="1"/>
  <c r="G1046" i="1"/>
  <c r="K1045" i="1"/>
  <c r="H1045" i="1"/>
  <c r="G1045" i="1"/>
  <c r="K1044" i="1"/>
  <c r="H1044" i="1"/>
  <c r="G1044" i="1"/>
  <c r="K1043" i="1"/>
  <c r="H1043" i="1"/>
  <c r="G1043" i="1"/>
  <c r="K1042" i="1"/>
  <c r="H1042" i="1"/>
  <c r="G1042" i="1"/>
  <c r="K1041" i="1"/>
  <c r="H1041" i="1"/>
  <c r="G1041" i="1"/>
  <c r="K1040" i="1"/>
  <c r="H1040" i="1"/>
  <c r="G1040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K1030" i="1"/>
  <c r="H1030" i="1"/>
  <c r="G1030" i="1"/>
  <c r="K1029" i="1"/>
  <c r="H1029" i="1"/>
  <c r="G1029" i="1"/>
  <c r="K1028" i="1"/>
  <c r="H1028" i="1"/>
  <c r="G1028" i="1"/>
  <c r="K1027" i="1"/>
  <c r="H1027" i="1"/>
  <c r="G1027" i="1"/>
  <c r="K1026" i="1"/>
  <c r="H1026" i="1"/>
  <c r="G1026" i="1"/>
  <c r="K1025" i="1"/>
  <c r="H1025" i="1"/>
  <c r="G1025" i="1"/>
  <c r="K1024" i="1"/>
  <c r="H1024" i="1"/>
  <c r="G1024" i="1"/>
  <c r="E1030" i="1"/>
  <c r="E1029" i="1"/>
  <c r="E1028" i="1"/>
  <c r="E1027" i="1"/>
  <c r="E1026" i="1"/>
  <c r="E1025" i="1"/>
  <c r="E1024" i="1"/>
  <c r="K1022" i="1"/>
  <c r="H1022" i="1"/>
  <c r="G1022" i="1"/>
  <c r="K1021" i="1"/>
  <c r="H1021" i="1"/>
  <c r="G1021" i="1"/>
  <c r="K1020" i="1"/>
  <c r="H1020" i="1"/>
  <c r="G1020" i="1"/>
  <c r="K1019" i="1"/>
  <c r="H1019" i="1"/>
  <c r="G1019" i="1"/>
  <c r="E1022" i="1"/>
  <c r="E1021" i="1"/>
  <c r="E1020" i="1"/>
  <c r="E1019" i="1"/>
  <c r="K1012" i="1"/>
  <c r="H1012" i="1"/>
  <c r="G1012" i="1"/>
  <c r="K1011" i="1"/>
  <c r="H1011" i="1"/>
  <c r="G1011" i="1"/>
  <c r="K1010" i="1"/>
  <c r="H1010" i="1"/>
  <c r="G1010" i="1"/>
  <c r="K1008" i="1"/>
  <c r="H1008" i="1"/>
  <c r="G1008" i="1"/>
  <c r="K1007" i="1"/>
  <c r="H1007" i="1"/>
  <c r="G1007" i="1"/>
  <c r="K1006" i="1"/>
  <c r="H1006" i="1"/>
  <c r="G1006" i="1"/>
  <c r="K1005" i="1"/>
  <c r="H1005" i="1"/>
  <c r="G1005" i="1"/>
  <c r="K1004" i="1"/>
  <c r="H1004" i="1"/>
  <c r="G1004" i="1"/>
  <c r="K1003" i="1"/>
  <c r="H1003" i="1"/>
  <c r="G1003" i="1"/>
  <c r="K1002" i="1"/>
  <c r="H1002" i="1"/>
  <c r="G1002" i="1"/>
  <c r="K1001" i="1"/>
  <c r="H1001" i="1"/>
  <c r="G1001" i="1"/>
  <c r="K1000" i="1"/>
  <c r="H1000" i="1"/>
  <c r="G1000" i="1"/>
  <c r="K999" i="1"/>
  <c r="H999" i="1"/>
  <c r="G999" i="1"/>
  <c r="K998" i="1"/>
  <c r="H998" i="1"/>
  <c r="G998" i="1"/>
  <c r="K997" i="1"/>
  <c r="H997" i="1"/>
  <c r="G997" i="1"/>
  <c r="K996" i="1"/>
  <c r="H996" i="1"/>
  <c r="G996" i="1"/>
  <c r="K995" i="1"/>
  <c r="H995" i="1"/>
  <c r="G995" i="1"/>
  <c r="K987" i="1"/>
  <c r="H987" i="1"/>
  <c r="G987" i="1"/>
  <c r="K986" i="1"/>
  <c r="H986" i="1"/>
  <c r="G986" i="1"/>
  <c r="K985" i="1"/>
  <c r="H985" i="1"/>
  <c r="G985" i="1"/>
  <c r="K984" i="1"/>
  <c r="H984" i="1"/>
  <c r="G984" i="1"/>
  <c r="K983" i="1"/>
  <c r="H983" i="1"/>
  <c r="G983" i="1"/>
  <c r="E1012" i="1"/>
  <c r="E1011" i="1"/>
  <c r="E1010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87" i="1"/>
  <c r="E986" i="1"/>
  <c r="E985" i="1"/>
  <c r="E984" i="1"/>
  <c r="E983" i="1"/>
  <c r="K972" i="1"/>
  <c r="H972" i="1"/>
  <c r="G972" i="1"/>
  <c r="K971" i="1"/>
  <c r="H971" i="1"/>
  <c r="G971" i="1"/>
  <c r="K970" i="1"/>
  <c r="H970" i="1"/>
  <c r="G970" i="1"/>
  <c r="K969" i="1"/>
  <c r="H969" i="1"/>
  <c r="G969" i="1"/>
  <c r="K968" i="1"/>
  <c r="H968" i="1"/>
  <c r="G968" i="1"/>
  <c r="K967" i="1"/>
  <c r="H967" i="1"/>
  <c r="G967" i="1"/>
  <c r="K966" i="1"/>
  <c r="H966" i="1"/>
  <c r="G966" i="1"/>
  <c r="K965" i="1"/>
  <c r="H965" i="1"/>
  <c r="G965" i="1"/>
  <c r="K964" i="1"/>
  <c r="H964" i="1"/>
  <c r="G964" i="1"/>
  <c r="K963" i="1"/>
  <c r="H963" i="1"/>
  <c r="G963" i="1"/>
  <c r="K962" i="1"/>
  <c r="H962" i="1"/>
  <c r="G962" i="1"/>
  <c r="K961" i="1"/>
  <c r="H961" i="1"/>
  <c r="G961" i="1"/>
  <c r="K960" i="1"/>
  <c r="H960" i="1"/>
  <c r="G960" i="1"/>
  <c r="K959" i="1"/>
  <c r="H959" i="1"/>
  <c r="G959" i="1"/>
  <c r="K958" i="1"/>
  <c r="H958" i="1"/>
  <c r="G958" i="1"/>
  <c r="K957" i="1"/>
  <c r="H957" i="1"/>
  <c r="G957" i="1"/>
  <c r="K955" i="1"/>
  <c r="H955" i="1"/>
  <c r="G955" i="1"/>
  <c r="K954" i="1"/>
  <c r="H954" i="1"/>
  <c r="G954" i="1"/>
  <c r="K953" i="1"/>
  <c r="H953" i="1"/>
  <c r="G95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5" i="1"/>
  <c r="E954" i="1"/>
  <c r="E953" i="1"/>
  <c r="K951" i="1"/>
  <c r="H951" i="1"/>
  <c r="G951" i="1"/>
  <c r="K950" i="1"/>
  <c r="H950" i="1"/>
  <c r="G950" i="1"/>
  <c r="K949" i="1"/>
  <c r="H949" i="1"/>
  <c r="G949" i="1"/>
  <c r="E951" i="1"/>
  <c r="E950" i="1"/>
  <c r="E949" i="1"/>
  <c r="K945" i="1"/>
  <c r="H945" i="1"/>
  <c r="G945" i="1"/>
  <c r="K944" i="1"/>
  <c r="H944" i="1"/>
  <c r="G944" i="1"/>
  <c r="K943" i="1"/>
  <c r="H943" i="1"/>
  <c r="G943" i="1"/>
  <c r="K942" i="1"/>
  <c r="H942" i="1"/>
  <c r="G942" i="1"/>
  <c r="K941" i="1"/>
  <c r="H941" i="1"/>
  <c r="G941" i="1"/>
  <c r="K940" i="1"/>
  <c r="H940" i="1"/>
  <c r="G940" i="1"/>
  <c r="K939" i="1"/>
  <c r="H939" i="1"/>
  <c r="G939" i="1"/>
  <c r="K938" i="1"/>
  <c r="H938" i="1"/>
  <c r="G938" i="1"/>
  <c r="K937" i="1"/>
  <c r="H937" i="1"/>
  <c r="G937" i="1"/>
  <c r="E945" i="1"/>
  <c r="E944" i="1"/>
  <c r="E943" i="1"/>
  <c r="E942" i="1"/>
  <c r="E941" i="1"/>
  <c r="E940" i="1"/>
  <c r="E939" i="1"/>
  <c r="E938" i="1"/>
  <c r="E937" i="1"/>
  <c r="K923" i="1"/>
  <c r="H923" i="1"/>
  <c r="G923" i="1"/>
  <c r="K922" i="1"/>
  <c r="H922" i="1"/>
  <c r="G922" i="1"/>
  <c r="K921" i="1"/>
  <c r="H921" i="1"/>
  <c r="G921" i="1"/>
  <c r="K920" i="1"/>
  <c r="H920" i="1"/>
  <c r="G920" i="1"/>
  <c r="K919" i="1"/>
  <c r="H919" i="1"/>
  <c r="G919" i="1"/>
  <c r="K918" i="1"/>
  <c r="H918" i="1"/>
  <c r="G918" i="1"/>
  <c r="K917" i="1"/>
  <c r="H917" i="1"/>
  <c r="G917" i="1"/>
  <c r="E923" i="1"/>
  <c r="E922" i="1"/>
  <c r="E921" i="1"/>
  <c r="E920" i="1"/>
  <c r="E919" i="1"/>
  <c r="E918" i="1"/>
  <c r="E917" i="1"/>
  <c r="K906" i="1"/>
  <c r="H906" i="1"/>
  <c r="G906" i="1"/>
  <c r="K905" i="1"/>
  <c r="H905" i="1"/>
  <c r="G905" i="1"/>
  <c r="K904" i="1"/>
  <c r="H904" i="1"/>
  <c r="G904" i="1"/>
  <c r="E906" i="1"/>
  <c r="E905" i="1"/>
  <c r="E904" i="1"/>
  <c r="K889" i="1"/>
  <c r="H889" i="1"/>
  <c r="G889" i="1"/>
  <c r="K888" i="1"/>
  <c r="H888" i="1"/>
  <c r="G888" i="1"/>
  <c r="K874" i="1"/>
  <c r="H874" i="1"/>
  <c r="G874" i="1"/>
  <c r="K873" i="1"/>
  <c r="H873" i="1"/>
  <c r="G873" i="1"/>
  <c r="K872" i="1"/>
  <c r="H872" i="1"/>
  <c r="G872" i="1"/>
  <c r="K871" i="1"/>
  <c r="H871" i="1"/>
  <c r="G871" i="1"/>
  <c r="K870" i="1"/>
  <c r="H870" i="1"/>
  <c r="G870" i="1"/>
  <c r="K869" i="1"/>
  <c r="H869" i="1"/>
  <c r="G869" i="1"/>
  <c r="K868" i="1"/>
  <c r="H868" i="1"/>
  <c r="G868" i="1"/>
  <c r="K867" i="1"/>
  <c r="H867" i="1"/>
  <c r="G867" i="1"/>
  <c r="K866" i="1"/>
  <c r="H866" i="1"/>
  <c r="G866" i="1"/>
  <c r="K865" i="1"/>
  <c r="H865" i="1"/>
  <c r="G865" i="1"/>
  <c r="K864" i="1"/>
  <c r="H864" i="1"/>
  <c r="G864" i="1"/>
  <c r="K863" i="1"/>
  <c r="H863" i="1"/>
  <c r="G863" i="1"/>
  <c r="K862" i="1"/>
  <c r="H862" i="1"/>
  <c r="G862" i="1"/>
  <c r="K861" i="1"/>
  <c r="H861" i="1"/>
  <c r="G861" i="1"/>
  <c r="K860" i="1"/>
  <c r="H860" i="1"/>
  <c r="G860" i="1"/>
  <c r="K859" i="1"/>
  <c r="H859" i="1"/>
  <c r="G859" i="1"/>
  <c r="K858" i="1"/>
  <c r="H858" i="1"/>
  <c r="G858" i="1"/>
  <c r="K857" i="1"/>
  <c r="H857" i="1"/>
  <c r="G857" i="1"/>
  <c r="K856" i="1"/>
  <c r="H856" i="1"/>
  <c r="G856" i="1"/>
  <c r="K855" i="1"/>
  <c r="H855" i="1"/>
  <c r="G855" i="1"/>
  <c r="K854" i="1"/>
  <c r="H854" i="1"/>
  <c r="G854" i="1"/>
  <c r="K853" i="1"/>
  <c r="H853" i="1"/>
  <c r="G853" i="1"/>
  <c r="K852" i="1"/>
  <c r="H852" i="1"/>
  <c r="G852" i="1"/>
  <c r="K851" i="1"/>
  <c r="H851" i="1"/>
  <c r="G851" i="1"/>
  <c r="K850" i="1"/>
  <c r="H850" i="1"/>
  <c r="G850" i="1"/>
  <c r="K849" i="1"/>
  <c r="H849" i="1"/>
  <c r="G849" i="1"/>
  <c r="K848" i="1"/>
  <c r="H848" i="1"/>
  <c r="G848" i="1"/>
  <c r="K847" i="1"/>
  <c r="H847" i="1"/>
  <c r="G847" i="1"/>
  <c r="K846" i="1"/>
  <c r="H846" i="1"/>
  <c r="G846" i="1"/>
  <c r="K845" i="1"/>
  <c r="H845" i="1"/>
  <c r="G845" i="1"/>
  <c r="K844" i="1"/>
  <c r="H844" i="1"/>
  <c r="G844" i="1"/>
  <c r="K843" i="1"/>
  <c r="H843" i="1"/>
  <c r="G843" i="1"/>
  <c r="K842" i="1"/>
  <c r="H842" i="1"/>
  <c r="G842" i="1"/>
  <c r="K841" i="1"/>
  <c r="H841" i="1"/>
  <c r="G841" i="1"/>
  <c r="K840" i="1"/>
  <c r="H840" i="1"/>
  <c r="G840" i="1"/>
  <c r="K839" i="1"/>
  <c r="H839" i="1"/>
  <c r="G839" i="1"/>
  <c r="K838" i="1"/>
  <c r="H838" i="1"/>
  <c r="G838" i="1"/>
  <c r="K837" i="1"/>
  <c r="H837" i="1"/>
  <c r="G837" i="1"/>
  <c r="K836" i="1"/>
  <c r="H836" i="1"/>
  <c r="G836" i="1"/>
  <c r="K834" i="1"/>
  <c r="H834" i="1"/>
  <c r="G834" i="1"/>
  <c r="K822" i="1"/>
  <c r="H822" i="1"/>
  <c r="G822" i="1"/>
  <c r="K821" i="1"/>
  <c r="H821" i="1"/>
  <c r="G821" i="1"/>
  <c r="K820" i="1"/>
  <c r="H820" i="1"/>
  <c r="G820" i="1"/>
  <c r="K819" i="1"/>
  <c r="H819" i="1"/>
  <c r="G819" i="1"/>
  <c r="K818" i="1"/>
  <c r="H818" i="1"/>
  <c r="G818" i="1"/>
  <c r="K817" i="1"/>
  <c r="H817" i="1"/>
  <c r="G817" i="1"/>
  <c r="K816" i="1"/>
  <c r="H816" i="1"/>
  <c r="G816" i="1"/>
  <c r="K815" i="1"/>
  <c r="H815" i="1"/>
  <c r="G815" i="1"/>
  <c r="E889" i="1"/>
  <c r="E888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4" i="1"/>
  <c r="E822" i="1"/>
  <c r="E821" i="1"/>
  <c r="E820" i="1"/>
  <c r="E819" i="1"/>
  <c r="E818" i="1"/>
  <c r="E817" i="1"/>
  <c r="E816" i="1"/>
  <c r="E815" i="1"/>
  <c r="K752" i="1"/>
  <c r="H752" i="1"/>
  <c r="G752" i="1"/>
  <c r="K751" i="1"/>
  <c r="H751" i="1"/>
  <c r="G751" i="1"/>
  <c r="K750" i="1"/>
  <c r="H750" i="1"/>
  <c r="G750" i="1"/>
  <c r="E752" i="1"/>
  <c r="E751" i="1"/>
  <c r="E750" i="1"/>
  <c r="K737" i="1"/>
  <c r="H737" i="1"/>
  <c r="G737" i="1"/>
  <c r="K736" i="1"/>
  <c r="H736" i="1"/>
  <c r="G736" i="1"/>
  <c r="K735" i="1"/>
  <c r="H735" i="1"/>
  <c r="G735" i="1"/>
  <c r="K734" i="1"/>
  <c r="H734" i="1"/>
  <c r="G734" i="1"/>
  <c r="K733" i="1"/>
  <c r="H733" i="1"/>
  <c r="G733" i="1"/>
  <c r="K730" i="1"/>
  <c r="H730" i="1"/>
  <c r="G730" i="1"/>
  <c r="K729" i="1"/>
  <c r="H729" i="1"/>
  <c r="G729" i="1"/>
  <c r="K727" i="1"/>
  <c r="H727" i="1"/>
  <c r="G727" i="1"/>
  <c r="K726" i="1"/>
  <c r="H726" i="1"/>
  <c r="G726" i="1"/>
  <c r="K725" i="1"/>
  <c r="H725" i="1"/>
  <c r="G725" i="1"/>
  <c r="K724" i="1"/>
  <c r="H724" i="1"/>
  <c r="G724" i="1"/>
  <c r="K723" i="1"/>
  <c r="H723" i="1"/>
  <c r="G723" i="1"/>
  <c r="K722" i="1"/>
  <c r="H722" i="1"/>
  <c r="G722" i="1"/>
  <c r="K721" i="1"/>
  <c r="H721" i="1"/>
  <c r="G721" i="1"/>
  <c r="K720" i="1"/>
  <c r="H720" i="1"/>
  <c r="G720" i="1"/>
  <c r="K719" i="1"/>
  <c r="H719" i="1"/>
  <c r="G719" i="1"/>
  <c r="K718" i="1"/>
  <c r="H718" i="1"/>
  <c r="G718" i="1"/>
  <c r="K717" i="1"/>
  <c r="H717" i="1"/>
  <c r="G717" i="1"/>
  <c r="K716" i="1"/>
  <c r="H716" i="1"/>
  <c r="G716" i="1"/>
  <c r="K715" i="1"/>
  <c r="H715" i="1"/>
  <c r="G715" i="1"/>
  <c r="K714" i="1"/>
  <c r="H714" i="1"/>
  <c r="G714" i="1"/>
  <c r="K713" i="1"/>
  <c r="H713" i="1"/>
  <c r="G713" i="1"/>
  <c r="K712" i="1"/>
  <c r="H712" i="1"/>
  <c r="G712" i="1"/>
  <c r="K711" i="1"/>
  <c r="H711" i="1"/>
  <c r="G711" i="1"/>
  <c r="K710" i="1"/>
  <c r="H710" i="1"/>
  <c r="G710" i="1"/>
  <c r="K709" i="1"/>
  <c r="H709" i="1"/>
  <c r="G709" i="1"/>
  <c r="K708" i="1"/>
  <c r="H708" i="1"/>
  <c r="G708" i="1"/>
  <c r="K707" i="1"/>
  <c r="H707" i="1"/>
  <c r="G707" i="1"/>
  <c r="K706" i="1"/>
  <c r="H706" i="1"/>
  <c r="G706" i="1"/>
  <c r="K705" i="1"/>
  <c r="H705" i="1"/>
  <c r="G705" i="1"/>
  <c r="K704" i="1"/>
  <c r="H704" i="1"/>
  <c r="G704" i="1"/>
  <c r="K703" i="1"/>
  <c r="H703" i="1"/>
  <c r="G703" i="1"/>
  <c r="K702" i="1"/>
  <c r="H702" i="1"/>
  <c r="G702" i="1"/>
  <c r="K701" i="1"/>
  <c r="H701" i="1"/>
  <c r="G701" i="1"/>
  <c r="K700" i="1"/>
  <c r="H700" i="1"/>
  <c r="G700" i="1"/>
  <c r="K699" i="1"/>
  <c r="H699" i="1"/>
  <c r="G699" i="1"/>
  <c r="K698" i="1"/>
  <c r="H698" i="1"/>
  <c r="G698" i="1"/>
  <c r="K697" i="1"/>
  <c r="H697" i="1"/>
  <c r="G697" i="1"/>
  <c r="K696" i="1"/>
  <c r="H696" i="1"/>
  <c r="G696" i="1"/>
  <c r="K695" i="1"/>
  <c r="H695" i="1"/>
  <c r="G695" i="1"/>
  <c r="K694" i="1"/>
  <c r="H694" i="1"/>
  <c r="G694" i="1"/>
  <c r="K693" i="1"/>
  <c r="H693" i="1"/>
  <c r="G693" i="1"/>
  <c r="K692" i="1"/>
  <c r="H692" i="1"/>
  <c r="G692" i="1"/>
  <c r="K691" i="1"/>
  <c r="H691" i="1"/>
  <c r="G691" i="1"/>
  <c r="K690" i="1"/>
  <c r="H690" i="1"/>
  <c r="G690" i="1"/>
  <c r="K689" i="1"/>
  <c r="H689" i="1"/>
  <c r="G689" i="1"/>
  <c r="K688" i="1"/>
  <c r="H688" i="1"/>
  <c r="G688" i="1"/>
  <c r="K687" i="1"/>
  <c r="H687" i="1"/>
  <c r="G687" i="1"/>
  <c r="K686" i="1"/>
  <c r="H686" i="1"/>
  <c r="G686" i="1"/>
  <c r="K685" i="1"/>
  <c r="H685" i="1"/>
  <c r="G685" i="1"/>
  <c r="K684" i="1"/>
  <c r="H684" i="1"/>
  <c r="G684" i="1"/>
  <c r="K683" i="1"/>
  <c r="H683" i="1"/>
  <c r="G683" i="1"/>
  <c r="K682" i="1"/>
  <c r="H682" i="1"/>
  <c r="G682" i="1"/>
  <c r="K681" i="1"/>
  <c r="H681" i="1"/>
  <c r="G681" i="1"/>
  <c r="E737" i="1"/>
  <c r="E736" i="1"/>
  <c r="E735" i="1"/>
  <c r="E734" i="1"/>
  <c r="E733" i="1"/>
  <c r="E730" i="1"/>
  <c r="E729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K311" i="1"/>
  <c r="H311" i="1"/>
  <c r="G311" i="1"/>
  <c r="K309" i="1"/>
  <c r="H309" i="1"/>
  <c r="G309" i="1"/>
  <c r="K308" i="1"/>
  <c r="H308" i="1"/>
  <c r="G308" i="1"/>
  <c r="K307" i="1"/>
  <c r="H307" i="1"/>
  <c r="G307" i="1"/>
  <c r="K306" i="1"/>
  <c r="H306" i="1"/>
  <c r="G306" i="1"/>
  <c r="K305" i="1"/>
  <c r="H305" i="1"/>
  <c r="G305" i="1"/>
  <c r="K304" i="1"/>
  <c r="H304" i="1"/>
  <c r="G304" i="1"/>
  <c r="K303" i="1"/>
  <c r="H303" i="1"/>
  <c r="G303" i="1"/>
  <c r="K302" i="1"/>
  <c r="H302" i="1"/>
  <c r="G302" i="1"/>
  <c r="K301" i="1"/>
  <c r="H301" i="1"/>
  <c r="G301" i="1"/>
  <c r="K300" i="1"/>
  <c r="H300" i="1"/>
  <c r="G300" i="1"/>
  <c r="K299" i="1"/>
  <c r="H299" i="1"/>
  <c r="G299" i="1"/>
  <c r="K298" i="1"/>
  <c r="H298" i="1"/>
  <c r="G298" i="1"/>
  <c r="K297" i="1"/>
  <c r="H297" i="1"/>
  <c r="G297" i="1"/>
  <c r="K296" i="1"/>
  <c r="H296" i="1"/>
  <c r="G296" i="1"/>
  <c r="K295" i="1"/>
  <c r="H295" i="1"/>
  <c r="G295" i="1"/>
  <c r="E311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K274" i="1"/>
  <c r="H274" i="1"/>
  <c r="G274" i="1"/>
  <c r="K273" i="1"/>
  <c r="H273" i="1"/>
  <c r="G273" i="1"/>
  <c r="K272" i="1"/>
  <c r="H272" i="1"/>
  <c r="G272" i="1"/>
  <c r="K271" i="1"/>
  <c r="H271" i="1"/>
  <c r="G271" i="1"/>
  <c r="K270" i="1"/>
  <c r="H270" i="1"/>
  <c r="G270" i="1"/>
  <c r="K269" i="1"/>
  <c r="H269" i="1"/>
  <c r="G269" i="1"/>
  <c r="K268" i="1"/>
  <c r="H268" i="1"/>
  <c r="G268" i="1"/>
  <c r="K267" i="1"/>
  <c r="H267" i="1"/>
  <c r="G267" i="1"/>
  <c r="K266" i="1"/>
  <c r="H266" i="1"/>
  <c r="G266" i="1"/>
  <c r="K265" i="1"/>
  <c r="H265" i="1"/>
  <c r="G265" i="1"/>
  <c r="E274" i="1"/>
  <c r="E273" i="1"/>
  <c r="E272" i="1"/>
  <c r="E271" i="1"/>
  <c r="E270" i="1"/>
  <c r="E269" i="1"/>
  <c r="E268" i="1"/>
  <c r="E267" i="1"/>
  <c r="E266" i="1"/>
  <c r="E265" i="1"/>
  <c r="K264" i="1"/>
  <c r="H264" i="1"/>
  <c r="G264" i="1"/>
  <c r="K263" i="1"/>
  <c r="H263" i="1"/>
  <c r="G263" i="1"/>
  <c r="K262" i="1"/>
  <c r="H262" i="1"/>
  <c r="G262" i="1"/>
  <c r="K261" i="1"/>
  <c r="H261" i="1"/>
  <c r="G261" i="1"/>
  <c r="K260" i="1"/>
  <c r="H260" i="1"/>
  <c r="G260" i="1"/>
  <c r="K259" i="1"/>
  <c r="H259" i="1"/>
  <c r="G259" i="1"/>
  <c r="K258" i="1"/>
  <c r="H258" i="1"/>
  <c r="G258" i="1"/>
  <c r="K257" i="1"/>
  <c r="H257" i="1"/>
  <c r="G257" i="1"/>
  <c r="K256" i="1"/>
  <c r="H256" i="1"/>
  <c r="G256" i="1"/>
  <c r="K255" i="1"/>
  <c r="H255" i="1"/>
  <c r="G255" i="1"/>
  <c r="K254" i="1"/>
  <c r="H254" i="1"/>
  <c r="G254" i="1"/>
  <c r="K253" i="1"/>
  <c r="H253" i="1"/>
  <c r="G253" i="1"/>
  <c r="K252" i="1"/>
  <c r="H252" i="1"/>
  <c r="G252" i="1"/>
  <c r="K251" i="1"/>
  <c r="H251" i="1"/>
  <c r="G251" i="1"/>
  <c r="K250" i="1"/>
  <c r="H250" i="1"/>
  <c r="G250" i="1"/>
  <c r="K249" i="1"/>
  <c r="H249" i="1"/>
  <c r="G249" i="1"/>
  <c r="K248" i="1"/>
  <c r="H248" i="1"/>
  <c r="G248" i="1"/>
  <c r="K247" i="1"/>
  <c r="H247" i="1"/>
  <c r="G247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K217" i="1"/>
  <c r="H217" i="1"/>
  <c r="G217" i="1"/>
  <c r="K216" i="1"/>
  <c r="H216" i="1"/>
  <c r="G216" i="1"/>
  <c r="K213" i="1"/>
  <c r="H213" i="1"/>
  <c r="G213" i="1"/>
  <c r="K212" i="1"/>
  <c r="H212" i="1"/>
  <c r="G212" i="1"/>
  <c r="K211" i="1"/>
  <c r="H211" i="1"/>
  <c r="G211" i="1"/>
  <c r="K210" i="1"/>
  <c r="H210" i="1"/>
  <c r="G210" i="1"/>
  <c r="E217" i="1"/>
  <c r="E216" i="1"/>
  <c r="E213" i="1"/>
  <c r="E212" i="1"/>
  <c r="E211" i="1"/>
  <c r="E210" i="1"/>
  <c r="K106" i="1"/>
  <c r="H106" i="1"/>
  <c r="G106" i="1"/>
  <c r="K105" i="1"/>
  <c r="H105" i="1"/>
  <c r="G105" i="1"/>
  <c r="K104" i="1"/>
  <c r="H104" i="1"/>
  <c r="G104" i="1"/>
  <c r="K103" i="1"/>
  <c r="H103" i="1"/>
  <c r="G103" i="1"/>
  <c r="K101" i="1"/>
  <c r="H101" i="1"/>
  <c r="G101" i="1"/>
  <c r="E106" i="1"/>
  <c r="E105" i="1"/>
  <c r="E104" i="1"/>
  <c r="E103" i="1"/>
  <c r="E101" i="1"/>
  <c r="K95" i="1"/>
  <c r="H95" i="1"/>
  <c r="G95" i="1"/>
  <c r="K94" i="1"/>
  <c r="H94" i="1"/>
  <c r="G94" i="1"/>
  <c r="K93" i="1"/>
  <c r="H93" i="1"/>
  <c r="G93" i="1"/>
  <c r="K92" i="1"/>
  <c r="H92" i="1"/>
  <c r="G92" i="1"/>
  <c r="K91" i="1"/>
  <c r="H91" i="1"/>
  <c r="G91" i="1"/>
  <c r="K90" i="1"/>
  <c r="H90" i="1"/>
  <c r="G90" i="1"/>
  <c r="K89" i="1"/>
  <c r="H89" i="1"/>
  <c r="G89" i="1"/>
  <c r="K88" i="1"/>
  <c r="H88" i="1"/>
  <c r="G88" i="1"/>
  <c r="K87" i="1"/>
  <c r="H87" i="1"/>
  <c r="G87" i="1"/>
  <c r="K86" i="1"/>
  <c r="H86" i="1"/>
  <c r="G86" i="1"/>
  <c r="K85" i="1"/>
  <c r="H85" i="1"/>
  <c r="G85" i="1"/>
  <c r="K84" i="1"/>
  <c r="H84" i="1"/>
  <c r="G84" i="1"/>
  <c r="K83" i="1"/>
  <c r="H83" i="1"/>
  <c r="G83" i="1"/>
  <c r="K82" i="1"/>
  <c r="H82" i="1"/>
  <c r="G82" i="1"/>
  <c r="K81" i="1"/>
  <c r="H81" i="1"/>
  <c r="G81" i="1"/>
  <c r="K80" i="1"/>
  <c r="H80" i="1"/>
  <c r="G80" i="1"/>
  <c r="K79" i="1"/>
  <c r="H79" i="1"/>
  <c r="G79" i="1"/>
  <c r="K78" i="1"/>
  <c r="H78" i="1"/>
  <c r="G78" i="1"/>
  <c r="K77" i="1"/>
  <c r="H77" i="1"/>
  <c r="G77" i="1"/>
  <c r="K76" i="1"/>
  <c r="H76" i="1"/>
  <c r="G76" i="1"/>
  <c r="K75" i="1"/>
  <c r="H75" i="1"/>
  <c r="G75" i="1"/>
  <c r="K74" i="1"/>
  <c r="H74" i="1"/>
  <c r="G74" i="1"/>
  <c r="K73" i="1"/>
  <c r="H73" i="1"/>
  <c r="G73" i="1"/>
  <c r="K72" i="1"/>
  <c r="H72" i="1"/>
  <c r="G72" i="1"/>
  <c r="K71" i="1"/>
  <c r="H71" i="1"/>
  <c r="G71" i="1"/>
  <c r="K70" i="1"/>
  <c r="H70" i="1"/>
  <c r="G70" i="1"/>
  <c r="K69" i="1"/>
  <c r="H69" i="1"/>
  <c r="G69" i="1"/>
  <c r="K68" i="1"/>
  <c r="H68" i="1"/>
  <c r="G68" i="1"/>
  <c r="K67" i="1"/>
  <c r="H67" i="1"/>
  <c r="G67" i="1"/>
  <c r="K66" i="1"/>
  <c r="H66" i="1"/>
  <c r="G66" i="1"/>
  <c r="K65" i="1"/>
  <c r="H65" i="1"/>
  <c r="G65" i="1"/>
  <c r="K64" i="1"/>
  <c r="H64" i="1"/>
  <c r="G64" i="1"/>
  <c r="K63" i="1"/>
  <c r="H63" i="1"/>
  <c r="G63" i="1"/>
  <c r="K62" i="1"/>
  <c r="H62" i="1"/>
  <c r="G62" i="1"/>
  <c r="K61" i="1"/>
  <c r="H61" i="1"/>
  <c r="G61" i="1"/>
  <c r="K60" i="1"/>
  <c r="H60" i="1"/>
  <c r="G60" i="1"/>
  <c r="K59" i="1"/>
  <c r="H59" i="1"/>
  <c r="G59" i="1"/>
  <c r="K58" i="1"/>
  <c r="H58" i="1"/>
  <c r="G58" i="1"/>
  <c r="K57" i="1"/>
  <c r="H57" i="1"/>
  <c r="G57" i="1"/>
  <c r="K56" i="1"/>
  <c r="H56" i="1"/>
  <c r="G56" i="1"/>
  <c r="K55" i="1"/>
  <c r="H55" i="1"/>
  <c r="G55" i="1"/>
  <c r="K54" i="1"/>
  <c r="H54" i="1"/>
  <c r="G54" i="1"/>
  <c r="K53" i="1"/>
  <c r="H53" i="1"/>
  <c r="G53" i="1"/>
  <c r="K52" i="1"/>
  <c r="H52" i="1"/>
  <c r="G52" i="1"/>
  <c r="K51" i="1"/>
  <c r="H51" i="1"/>
  <c r="G51" i="1"/>
  <c r="K50" i="1"/>
  <c r="H50" i="1"/>
  <c r="G50" i="1"/>
  <c r="K49" i="1"/>
  <c r="H49" i="1"/>
  <c r="G49" i="1"/>
  <c r="K48" i="1"/>
  <c r="H48" i="1"/>
  <c r="G48" i="1"/>
  <c r="K47" i="1"/>
  <c r="H47" i="1"/>
  <c r="G47" i="1"/>
  <c r="K46" i="1"/>
  <c r="H46" i="1"/>
  <c r="G46" i="1"/>
  <c r="K45" i="1"/>
  <c r="H45" i="1"/>
  <c r="G45" i="1"/>
  <c r="K44" i="1"/>
  <c r="H44" i="1"/>
  <c r="G44" i="1"/>
  <c r="K43" i="1"/>
  <c r="H43" i="1"/>
  <c r="G43" i="1"/>
  <c r="K42" i="1"/>
  <c r="H42" i="1"/>
  <c r="G42" i="1"/>
  <c r="K41" i="1"/>
  <c r="H41" i="1"/>
  <c r="G41" i="1"/>
  <c r="K40" i="1"/>
  <c r="H40" i="1"/>
  <c r="G40" i="1"/>
  <c r="K39" i="1"/>
  <c r="H39" i="1"/>
  <c r="G39" i="1"/>
  <c r="K38" i="1"/>
  <c r="H38" i="1"/>
  <c r="G38" i="1"/>
  <c r="K37" i="1"/>
  <c r="H37" i="1"/>
  <c r="G37" i="1"/>
  <c r="K36" i="1"/>
  <c r="H36" i="1"/>
  <c r="G36" i="1"/>
  <c r="K35" i="1"/>
  <c r="H35" i="1"/>
  <c r="G35" i="1"/>
  <c r="K34" i="1"/>
  <c r="H34" i="1"/>
  <c r="G34" i="1"/>
  <c r="K33" i="1"/>
  <c r="H33" i="1"/>
  <c r="G33" i="1"/>
  <c r="K32" i="1"/>
  <c r="H32" i="1"/>
  <c r="G32" i="1"/>
  <c r="K31" i="1"/>
  <c r="H31" i="1"/>
  <c r="G31" i="1"/>
  <c r="K30" i="1"/>
  <c r="H30" i="1"/>
  <c r="G30" i="1"/>
  <c r="K29" i="1"/>
  <c r="H29" i="1"/>
  <c r="G29" i="1"/>
  <c r="K28" i="1"/>
  <c r="H28" i="1"/>
  <c r="G28" i="1"/>
  <c r="K26" i="1"/>
  <c r="H26" i="1"/>
  <c r="G26" i="1"/>
  <c r="K25" i="1"/>
  <c r="H25" i="1"/>
  <c r="G25" i="1"/>
  <c r="K24" i="1"/>
  <c r="H24" i="1"/>
  <c r="G24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6" i="1"/>
  <c r="E25" i="1"/>
  <c r="E24" i="1"/>
  <c r="K18" i="1"/>
  <c r="H18" i="1"/>
  <c r="K17" i="1"/>
  <c r="H17" i="1"/>
  <c r="G18" i="1"/>
  <c r="G17" i="1"/>
  <c r="E18" i="1"/>
  <c r="E17" i="1"/>
  <c r="I953" i="1" l="1"/>
  <c r="J953" i="1" s="1"/>
  <c r="L953" i="1" s="1"/>
  <c r="I955" i="1"/>
  <c r="J955" i="1" s="1"/>
  <c r="L955" i="1" s="1"/>
  <c r="I1024" i="1"/>
  <c r="I1026" i="1"/>
  <c r="J1026" i="1" s="1"/>
  <c r="L1026" i="1" s="1"/>
  <c r="I1028" i="1"/>
  <c r="J1028" i="1" s="1"/>
  <c r="L1028" i="1" s="1"/>
  <c r="I1075" i="1"/>
  <c r="I1078" i="1"/>
  <c r="I1080" i="1"/>
  <c r="I1082" i="1"/>
  <c r="I1084" i="1"/>
  <c r="I1086" i="1"/>
  <c r="I1088" i="1"/>
  <c r="I1090" i="1"/>
  <c r="I1092" i="1"/>
  <c r="I1094" i="1"/>
  <c r="I1096" i="1"/>
  <c r="I1098" i="1"/>
  <c r="I1074" i="1"/>
  <c r="I1076" i="1"/>
  <c r="I1079" i="1"/>
  <c r="I1081" i="1"/>
  <c r="I1083" i="1"/>
  <c r="I1085" i="1"/>
  <c r="I1087" i="1"/>
  <c r="I1089" i="1"/>
  <c r="I1091" i="1"/>
  <c r="I1093" i="1"/>
  <c r="I1095" i="1"/>
  <c r="I1097" i="1"/>
  <c r="J1075" i="1"/>
  <c r="L1075" i="1" s="1"/>
  <c r="J1078" i="1"/>
  <c r="L1078" i="1" s="1"/>
  <c r="J1080" i="1"/>
  <c r="L1080" i="1" s="1"/>
  <c r="J1082" i="1"/>
  <c r="L1082" i="1" s="1"/>
  <c r="J1084" i="1"/>
  <c r="L1084" i="1" s="1"/>
  <c r="J1086" i="1"/>
  <c r="L1086" i="1" s="1"/>
  <c r="J1088" i="1"/>
  <c r="L1088" i="1" s="1"/>
  <c r="J1090" i="1"/>
  <c r="L1090" i="1" s="1"/>
  <c r="J1092" i="1"/>
  <c r="L1092" i="1" s="1"/>
  <c r="J1094" i="1"/>
  <c r="L1094" i="1" s="1"/>
  <c r="J1096" i="1"/>
  <c r="L1096" i="1" s="1"/>
  <c r="J1098" i="1"/>
  <c r="L1098" i="1" s="1"/>
  <c r="J1074" i="1"/>
  <c r="L1074" i="1" s="1"/>
  <c r="J1076" i="1"/>
  <c r="L1076" i="1" s="1"/>
  <c r="J1079" i="1"/>
  <c r="L1079" i="1" s="1"/>
  <c r="J1081" i="1"/>
  <c r="L1081" i="1" s="1"/>
  <c r="J1083" i="1"/>
  <c r="L1083" i="1" s="1"/>
  <c r="J1085" i="1"/>
  <c r="L1085" i="1" s="1"/>
  <c r="J1087" i="1"/>
  <c r="L1087" i="1" s="1"/>
  <c r="J1089" i="1"/>
  <c r="L1089" i="1" s="1"/>
  <c r="J1091" i="1"/>
  <c r="L1091" i="1" s="1"/>
  <c r="J1093" i="1"/>
  <c r="L1093" i="1" s="1"/>
  <c r="J1095" i="1"/>
  <c r="L1095" i="1" s="1"/>
  <c r="J1097" i="1"/>
  <c r="L1097" i="1" s="1"/>
  <c r="I18" i="1"/>
  <c r="J18" i="1" s="1"/>
  <c r="L18" i="1" s="1"/>
  <c r="I35" i="1"/>
  <c r="J35" i="1" s="1"/>
  <c r="L35" i="1" s="1"/>
  <c r="I751" i="1"/>
  <c r="J751" i="1" s="1"/>
  <c r="L751" i="1" s="1"/>
  <c r="I1040" i="1"/>
  <c r="I1042" i="1"/>
  <c r="I1044" i="1"/>
  <c r="I1046" i="1"/>
  <c r="I1048" i="1"/>
  <c r="I1050" i="1"/>
  <c r="I1052" i="1"/>
  <c r="I1054" i="1"/>
  <c r="I1056" i="1"/>
  <c r="I1058" i="1"/>
  <c r="I1060" i="1"/>
  <c r="I1062" i="1"/>
  <c r="I1041" i="1"/>
  <c r="I1043" i="1"/>
  <c r="I1045" i="1"/>
  <c r="I1047" i="1"/>
  <c r="I1049" i="1"/>
  <c r="I1051" i="1"/>
  <c r="I1053" i="1"/>
  <c r="I1055" i="1"/>
  <c r="I1057" i="1"/>
  <c r="I1059" i="1"/>
  <c r="I1061" i="1"/>
  <c r="I1063" i="1"/>
  <c r="J1041" i="1"/>
  <c r="L1041" i="1" s="1"/>
  <c r="J1043" i="1"/>
  <c r="L1043" i="1" s="1"/>
  <c r="J1045" i="1"/>
  <c r="L1045" i="1" s="1"/>
  <c r="J1047" i="1"/>
  <c r="L1047" i="1" s="1"/>
  <c r="J1049" i="1"/>
  <c r="L1049" i="1" s="1"/>
  <c r="J1051" i="1"/>
  <c r="L1051" i="1" s="1"/>
  <c r="J1053" i="1"/>
  <c r="L1053" i="1" s="1"/>
  <c r="J1055" i="1"/>
  <c r="L1055" i="1" s="1"/>
  <c r="J1057" i="1"/>
  <c r="L1057" i="1" s="1"/>
  <c r="J1059" i="1"/>
  <c r="L1059" i="1" s="1"/>
  <c r="J1061" i="1"/>
  <c r="L1061" i="1" s="1"/>
  <c r="J1063" i="1"/>
  <c r="L1063" i="1" s="1"/>
  <c r="J1040" i="1"/>
  <c r="L1040" i="1" s="1"/>
  <c r="J1042" i="1"/>
  <c r="L1042" i="1" s="1"/>
  <c r="J1044" i="1"/>
  <c r="L1044" i="1" s="1"/>
  <c r="J1046" i="1"/>
  <c r="L1046" i="1" s="1"/>
  <c r="J1048" i="1"/>
  <c r="L1048" i="1" s="1"/>
  <c r="J1050" i="1"/>
  <c r="L1050" i="1" s="1"/>
  <c r="J1052" i="1"/>
  <c r="L1052" i="1" s="1"/>
  <c r="J1054" i="1"/>
  <c r="L1054" i="1" s="1"/>
  <c r="J1056" i="1"/>
  <c r="L1056" i="1" s="1"/>
  <c r="J1058" i="1"/>
  <c r="L1058" i="1" s="1"/>
  <c r="J1060" i="1"/>
  <c r="L1060" i="1" s="1"/>
  <c r="J1062" i="1"/>
  <c r="L1062" i="1" s="1"/>
  <c r="I1020" i="1"/>
  <c r="J1020" i="1" s="1"/>
  <c r="L1020" i="1" s="1"/>
  <c r="I1022" i="1"/>
  <c r="J1022" i="1" s="1"/>
  <c r="L1022" i="1" s="1"/>
  <c r="I1030" i="1"/>
  <c r="J1030" i="1" s="1"/>
  <c r="L1030" i="1" s="1"/>
  <c r="I17" i="1"/>
  <c r="J17" i="1" s="1"/>
  <c r="L17" i="1" s="1"/>
  <c r="I815" i="1"/>
  <c r="J815" i="1" s="1"/>
  <c r="L815" i="1" s="1"/>
  <c r="I817" i="1"/>
  <c r="J817" i="1" s="1"/>
  <c r="L817" i="1" s="1"/>
  <c r="I950" i="1"/>
  <c r="I1019" i="1"/>
  <c r="J1019" i="1" s="1"/>
  <c r="L1019" i="1" s="1"/>
  <c r="I1021" i="1"/>
  <c r="J1021" i="1" s="1"/>
  <c r="L1021" i="1" s="1"/>
  <c r="I1025" i="1"/>
  <c r="J1025" i="1" s="1"/>
  <c r="L1025" i="1" s="1"/>
  <c r="I1027" i="1"/>
  <c r="J1027" i="1" s="1"/>
  <c r="L1027" i="1" s="1"/>
  <c r="I1029" i="1"/>
  <c r="J1029" i="1" s="1"/>
  <c r="L1029" i="1" s="1"/>
  <c r="J1024" i="1"/>
  <c r="L1024" i="1" s="1"/>
  <c r="I983" i="1"/>
  <c r="J983" i="1" s="1"/>
  <c r="L983" i="1" s="1"/>
  <c r="I985" i="1"/>
  <c r="J985" i="1" s="1"/>
  <c r="L985" i="1" s="1"/>
  <c r="I987" i="1"/>
  <c r="J987" i="1" s="1"/>
  <c r="L987" i="1" s="1"/>
  <c r="I996" i="1"/>
  <c r="J996" i="1" s="1"/>
  <c r="L996" i="1" s="1"/>
  <c r="I998" i="1"/>
  <c r="J998" i="1" s="1"/>
  <c r="L998" i="1" s="1"/>
  <c r="I1000" i="1"/>
  <c r="J1000" i="1" s="1"/>
  <c r="L1000" i="1" s="1"/>
  <c r="I1002" i="1"/>
  <c r="J1002" i="1" s="1"/>
  <c r="L1002" i="1" s="1"/>
  <c r="I1004" i="1"/>
  <c r="J1004" i="1" s="1"/>
  <c r="L1004" i="1" s="1"/>
  <c r="I1006" i="1"/>
  <c r="J1006" i="1" s="1"/>
  <c r="L1006" i="1" s="1"/>
  <c r="I1008" i="1"/>
  <c r="J1008" i="1" s="1"/>
  <c r="L1008" i="1" s="1"/>
  <c r="I1011" i="1"/>
  <c r="J1011" i="1" s="1"/>
  <c r="L1011" i="1" s="1"/>
  <c r="I984" i="1"/>
  <c r="J984" i="1" s="1"/>
  <c r="L984" i="1" s="1"/>
  <c r="I986" i="1"/>
  <c r="J986" i="1" s="1"/>
  <c r="L986" i="1" s="1"/>
  <c r="I995" i="1"/>
  <c r="J995" i="1" s="1"/>
  <c r="L995" i="1" s="1"/>
  <c r="I997" i="1"/>
  <c r="J997" i="1" s="1"/>
  <c r="L997" i="1" s="1"/>
  <c r="I999" i="1"/>
  <c r="J999" i="1" s="1"/>
  <c r="L999" i="1" s="1"/>
  <c r="I1001" i="1"/>
  <c r="I1003" i="1"/>
  <c r="J1003" i="1" s="1"/>
  <c r="L1003" i="1" s="1"/>
  <c r="I1005" i="1"/>
  <c r="I1007" i="1"/>
  <c r="I1010" i="1"/>
  <c r="I1012" i="1"/>
  <c r="J1005" i="1"/>
  <c r="L1005" i="1" s="1"/>
  <c r="J1007" i="1"/>
  <c r="L1007" i="1" s="1"/>
  <c r="J1010" i="1"/>
  <c r="L1010" i="1" s="1"/>
  <c r="J1012" i="1"/>
  <c r="L1012" i="1" s="1"/>
  <c r="J1001" i="1"/>
  <c r="L1001" i="1" s="1"/>
  <c r="I958" i="1"/>
  <c r="J958" i="1" s="1"/>
  <c r="L958" i="1" s="1"/>
  <c r="I960" i="1"/>
  <c r="J960" i="1" s="1"/>
  <c r="L960" i="1" s="1"/>
  <c r="I962" i="1"/>
  <c r="J962" i="1" s="1"/>
  <c r="L962" i="1" s="1"/>
  <c r="I964" i="1"/>
  <c r="J964" i="1" s="1"/>
  <c r="L964" i="1" s="1"/>
  <c r="I966" i="1"/>
  <c r="J966" i="1" s="1"/>
  <c r="L966" i="1" s="1"/>
  <c r="I968" i="1"/>
  <c r="J968" i="1" s="1"/>
  <c r="L968" i="1" s="1"/>
  <c r="I970" i="1"/>
  <c r="J970" i="1" s="1"/>
  <c r="L970" i="1" s="1"/>
  <c r="I972" i="1"/>
  <c r="J972" i="1" s="1"/>
  <c r="L972" i="1" s="1"/>
  <c r="I954" i="1"/>
  <c r="J954" i="1" s="1"/>
  <c r="L954" i="1" s="1"/>
  <c r="I957" i="1"/>
  <c r="J957" i="1" s="1"/>
  <c r="L957" i="1" s="1"/>
  <c r="I959" i="1"/>
  <c r="J959" i="1" s="1"/>
  <c r="L959" i="1" s="1"/>
  <c r="I961" i="1"/>
  <c r="J961" i="1" s="1"/>
  <c r="L961" i="1" s="1"/>
  <c r="I963" i="1"/>
  <c r="J963" i="1" s="1"/>
  <c r="L963" i="1" s="1"/>
  <c r="I965" i="1"/>
  <c r="J965" i="1" s="1"/>
  <c r="L965" i="1" s="1"/>
  <c r="I967" i="1"/>
  <c r="J967" i="1" s="1"/>
  <c r="L967" i="1" s="1"/>
  <c r="I969" i="1"/>
  <c r="J969" i="1" s="1"/>
  <c r="L969" i="1" s="1"/>
  <c r="I971" i="1"/>
  <c r="J971" i="1" s="1"/>
  <c r="L971" i="1" s="1"/>
  <c r="I949" i="1"/>
  <c r="I951" i="1"/>
  <c r="J949" i="1"/>
  <c r="L949" i="1" s="1"/>
  <c r="J951" i="1"/>
  <c r="L951" i="1" s="1"/>
  <c r="J950" i="1"/>
  <c r="L950" i="1" s="1"/>
  <c r="I937" i="1"/>
  <c r="J937" i="1" s="1"/>
  <c r="L937" i="1" s="1"/>
  <c r="I939" i="1"/>
  <c r="I941" i="1"/>
  <c r="J941" i="1" s="1"/>
  <c r="L941" i="1" s="1"/>
  <c r="I943" i="1"/>
  <c r="J943" i="1" s="1"/>
  <c r="L943" i="1" s="1"/>
  <c r="I945" i="1"/>
  <c r="J945" i="1" s="1"/>
  <c r="L945" i="1" s="1"/>
  <c r="I938" i="1"/>
  <c r="J938" i="1" s="1"/>
  <c r="L938" i="1" s="1"/>
  <c r="I940" i="1"/>
  <c r="J940" i="1" s="1"/>
  <c r="L940" i="1" s="1"/>
  <c r="I942" i="1"/>
  <c r="J942" i="1" s="1"/>
  <c r="L942" i="1" s="1"/>
  <c r="I944" i="1"/>
  <c r="J944" i="1" s="1"/>
  <c r="L944" i="1" s="1"/>
  <c r="J939" i="1"/>
  <c r="L939" i="1" s="1"/>
  <c r="I917" i="1"/>
  <c r="J917" i="1" s="1"/>
  <c r="L917" i="1" s="1"/>
  <c r="I919" i="1"/>
  <c r="J919" i="1" s="1"/>
  <c r="L919" i="1" s="1"/>
  <c r="I921" i="1"/>
  <c r="J921" i="1" s="1"/>
  <c r="L921" i="1" s="1"/>
  <c r="I923" i="1"/>
  <c r="I918" i="1"/>
  <c r="J918" i="1" s="1"/>
  <c r="L918" i="1" s="1"/>
  <c r="I920" i="1"/>
  <c r="J920" i="1" s="1"/>
  <c r="L920" i="1" s="1"/>
  <c r="I922" i="1"/>
  <c r="J922" i="1" s="1"/>
  <c r="L922" i="1" s="1"/>
  <c r="J923" i="1"/>
  <c r="L923" i="1" s="1"/>
  <c r="I904" i="1"/>
  <c r="J904" i="1" s="1"/>
  <c r="L904" i="1" s="1"/>
  <c r="I906" i="1"/>
  <c r="J906" i="1" s="1"/>
  <c r="L906" i="1" s="1"/>
  <c r="I905" i="1"/>
  <c r="J905" i="1" s="1"/>
  <c r="L905" i="1" s="1"/>
  <c r="I816" i="1"/>
  <c r="J816" i="1" s="1"/>
  <c r="L816" i="1" s="1"/>
  <c r="I818" i="1"/>
  <c r="J818" i="1" s="1"/>
  <c r="L818" i="1" s="1"/>
  <c r="I820" i="1"/>
  <c r="J820" i="1" s="1"/>
  <c r="L820" i="1" s="1"/>
  <c r="I822" i="1"/>
  <c r="J822" i="1" s="1"/>
  <c r="L822" i="1" s="1"/>
  <c r="I836" i="1"/>
  <c r="J836" i="1" s="1"/>
  <c r="L836" i="1" s="1"/>
  <c r="I838" i="1"/>
  <c r="J838" i="1" s="1"/>
  <c r="L838" i="1" s="1"/>
  <c r="I840" i="1"/>
  <c r="J840" i="1" s="1"/>
  <c r="L840" i="1" s="1"/>
  <c r="I842" i="1"/>
  <c r="J842" i="1" s="1"/>
  <c r="L842" i="1" s="1"/>
  <c r="I844" i="1"/>
  <c r="J844" i="1" s="1"/>
  <c r="L844" i="1" s="1"/>
  <c r="I846" i="1"/>
  <c r="J846" i="1" s="1"/>
  <c r="L846" i="1" s="1"/>
  <c r="I848" i="1"/>
  <c r="J848" i="1" s="1"/>
  <c r="L848" i="1" s="1"/>
  <c r="I850" i="1"/>
  <c r="J850" i="1" s="1"/>
  <c r="L850" i="1" s="1"/>
  <c r="I852" i="1"/>
  <c r="J852" i="1" s="1"/>
  <c r="L852" i="1" s="1"/>
  <c r="I854" i="1"/>
  <c r="J854" i="1" s="1"/>
  <c r="L854" i="1" s="1"/>
  <c r="I856" i="1"/>
  <c r="J856" i="1" s="1"/>
  <c r="L856" i="1" s="1"/>
  <c r="I858" i="1"/>
  <c r="J858" i="1" s="1"/>
  <c r="L858" i="1" s="1"/>
  <c r="I860" i="1"/>
  <c r="J860" i="1" s="1"/>
  <c r="L860" i="1" s="1"/>
  <c r="I862" i="1"/>
  <c r="J862" i="1" s="1"/>
  <c r="L862" i="1" s="1"/>
  <c r="I864" i="1"/>
  <c r="J864" i="1" s="1"/>
  <c r="L864" i="1" s="1"/>
  <c r="I866" i="1"/>
  <c r="J866" i="1" s="1"/>
  <c r="L866" i="1" s="1"/>
  <c r="I867" i="1"/>
  <c r="J867" i="1" s="1"/>
  <c r="L867" i="1" s="1"/>
  <c r="I868" i="1"/>
  <c r="J868" i="1" s="1"/>
  <c r="L868" i="1" s="1"/>
  <c r="I870" i="1"/>
  <c r="J870" i="1" s="1"/>
  <c r="L870" i="1" s="1"/>
  <c r="I872" i="1"/>
  <c r="J872" i="1" s="1"/>
  <c r="L872" i="1" s="1"/>
  <c r="I873" i="1"/>
  <c r="J873" i="1" s="1"/>
  <c r="L873" i="1" s="1"/>
  <c r="I888" i="1"/>
  <c r="J888" i="1" s="1"/>
  <c r="L888" i="1" s="1"/>
  <c r="I819" i="1"/>
  <c r="J819" i="1" s="1"/>
  <c r="L819" i="1" s="1"/>
  <c r="I821" i="1"/>
  <c r="J821" i="1" s="1"/>
  <c r="L821" i="1" s="1"/>
  <c r="I834" i="1"/>
  <c r="J834" i="1" s="1"/>
  <c r="L834" i="1" s="1"/>
  <c r="I837" i="1"/>
  <c r="J837" i="1" s="1"/>
  <c r="L837" i="1" s="1"/>
  <c r="I839" i="1"/>
  <c r="J839" i="1" s="1"/>
  <c r="L839" i="1" s="1"/>
  <c r="I841" i="1"/>
  <c r="J841" i="1" s="1"/>
  <c r="L841" i="1" s="1"/>
  <c r="I843" i="1"/>
  <c r="J843" i="1" s="1"/>
  <c r="L843" i="1" s="1"/>
  <c r="I845" i="1"/>
  <c r="J845" i="1" s="1"/>
  <c r="L845" i="1" s="1"/>
  <c r="I847" i="1"/>
  <c r="J847" i="1" s="1"/>
  <c r="L847" i="1" s="1"/>
  <c r="I849" i="1"/>
  <c r="J849" i="1" s="1"/>
  <c r="L849" i="1" s="1"/>
  <c r="I851" i="1"/>
  <c r="J851" i="1" s="1"/>
  <c r="L851" i="1" s="1"/>
  <c r="I853" i="1"/>
  <c r="J853" i="1" s="1"/>
  <c r="L853" i="1" s="1"/>
  <c r="I855" i="1"/>
  <c r="J855" i="1" s="1"/>
  <c r="L855" i="1" s="1"/>
  <c r="I857" i="1"/>
  <c r="J857" i="1" s="1"/>
  <c r="L857" i="1" s="1"/>
  <c r="I859" i="1"/>
  <c r="J859" i="1" s="1"/>
  <c r="L859" i="1" s="1"/>
  <c r="I861" i="1"/>
  <c r="J861" i="1" s="1"/>
  <c r="L861" i="1" s="1"/>
  <c r="I863" i="1"/>
  <c r="J863" i="1" s="1"/>
  <c r="L863" i="1" s="1"/>
  <c r="I865" i="1"/>
  <c r="J865" i="1" s="1"/>
  <c r="L865" i="1" s="1"/>
  <c r="I869" i="1"/>
  <c r="J869" i="1" s="1"/>
  <c r="L869" i="1" s="1"/>
  <c r="I871" i="1"/>
  <c r="J871" i="1" s="1"/>
  <c r="L871" i="1" s="1"/>
  <c r="I874" i="1"/>
  <c r="J874" i="1" s="1"/>
  <c r="L874" i="1" s="1"/>
  <c r="I889" i="1"/>
  <c r="J889" i="1" s="1"/>
  <c r="L889" i="1" s="1"/>
  <c r="I750" i="1"/>
  <c r="J750" i="1" s="1"/>
  <c r="L750" i="1" s="1"/>
  <c r="I752" i="1"/>
  <c r="J752" i="1" s="1"/>
  <c r="L752" i="1" s="1"/>
  <c r="I681" i="1"/>
  <c r="J681" i="1" s="1"/>
  <c r="L681" i="1" s="1"/>
  <c r="I683" i="1"/>
  <c r="I685" i="1"/>
  <c r="I687" i="1"/>
  <c r="I689" i="1"/>
  <c r="J689" i="1" s="1"/>
  <c r="L689" i="1" s="1"/>
  <c r="I691" i="1"/>
  <c r="I693" i="1"/>
  <c r="I695" i="1"/>
  <c r="I697" i="1"/>
  <c r="J697" i="1" s="1"/>
  <c r="L697" i="1" s="1"/>
  <c r="I699" i="1"/>
  <c r="I701" i="1"/>
  <c r="I703" i="1"/>
  <c r="I705" i="1"/>
  <c r="J705" i="1" s="1"/>
  <c r="L705" i="1" s="1"/>
  <c r="I707" i="1"/>
  <c r="I709" i="1"/>
  <c r="I711" i="1"/>
  <c r="I713" i="1"/>
  <c r="J713" i="1" s="1"/>
  <c r="L713" i="1" s="1"/>
  <c r="I715" i="1"/>
  <c r="I717" i="1"/>
  <c r="I719" i="1"/>
  <c r="I721" i="1"/>
  <c r="J721" i="1" s="1"/>
  <c r="L721" i="1" s="1"/>
  <c r="I723" i="1"/>
  <c r="I725" i="1"/>
  <c r="I727" i="1"/>
  <c r="I730" i="1"/>
  <c r="J730" i="1" s="1"/>
  <c r="L730" i="1" s="1"/>
  <c r="I734" i="1"/>
  <c r="I736" i="1"/>
  <c r="I682" i="1"/>
  <c r="I684" i="1"/>
  <c r="J684" i="1" s="1"/>
  <c r="L684" i="1" s="1"/>
  <c r="I686" i="1"/>
  <c r="J686" i="1" s="1"/>
  <c r="L686" i="1" s="1"/>
  <c r="I688" i="1"/>
  <c r="J688" i="1" s="1"/>
  <c r="L688" i="1" s="1"/>
  <c r="I690" i="1"/>
  <c r="J690" i="1" s="1"/>
  <c r="L690" i="1" s="1"/>
  <c r="I692" i="1"/>
  <c r="J692" i="1" s="1"/>
  <c r="L692" i="1" s="1"/>
  <c r="I694" i="1"/>
  <c r="J694" i="1" s="1"/>
  <c r="L694" i="1" s="1"/>
  <c r="I696" i="1"/>
  <c r="J696" i="1" s="1"/>
  <c r="L696" i="1" s="1"/>
  <c r="I698" i="1"/>
  <c r="J698" i="1" s="1"/>
  <c r="L698" i="1" s="1"/>
  <c r="I700" i="1"/>
  <c r="J700" i="1" s="1"/>
  <c r="L700" i="1" s="1"/>
  <c r="I702" i="1"/>
  <c r="J702" i="1" s="1"/>
  <c r="L702" i="1" s="1"/>
  <c r="I704" i="1"/>
  <c r="J704" i="1" s="1"/>
  <c r="L704" i="1" s="1"/>
  <c r="I706" i="1"/>
  <c r="J706" i="1" s="1"/>
  <c r="L706" i="1" s="1"/>
  <c r="I708" i="1"/>
  <c r="J708" i="1" s="1"/>
  <c r="L708" i="1" s="1"/>
  <c r="I710" i="1"/>
  <c r="J710" i="1" s="1"/>
  <c r="L710" i="1" s="1"/>
  <c r="I712" i="1"/>
  <c r="J712" i="1" s="1"/>
  <c r="L712" i="1" s="1"/>
  <c r="I714" i="1"/>
  <c r="J714" i="1" s="1"/>
  <c r="L714" i="1" s="1"/>
  <c r="I716" i="1"/>
  <c r="J716" i="1" s="1"/>
  <c r="L716" i="1" s="1"/>
  <c r="I718" i="1"/>
  <c r="J718" i="1" s="1"/>
  <c r="L718" i="1" s="1"/>
  <c r="I720" i="1"/>
  <c r="J720" i="1" s="1"/>
  <c r="L720" i="1" s="1"/>
  <c r="I722" i="1"/>
  <c r="J722" i="1" s="1"/>
  <c r="L722" i="1" s="1"/>
  <c r="I724" i="1"/>
  <c r="J724" i="1" s="1"/>
  <c r="L724" i="1" s="1"/>
  <c r="I726" i="1"/>
  <c r="J726" i="1" s="1"/>
  <c r="L726" i="1" s="1"/>
  <c r="I729" i="1"/>
  <c r="J729" i="1" s="1"/>
  <c r="L729" i="1" s="1"/>
  <c r="I733" i="1"/>
  <c r="J733" i="1" s="1"/>
  <c r="L733" i="1" s="1"/>
  <c r="I735" i="1"/>
  <c r="J735" i="1" s="1"/>
  <c r="L735" i="1" s="1"/>
  <c r="I737" i="1"/>
  <c r="J737" i="1" s="1"/>
  <c r="L737" i="1" s="1"/>
  <c r="J683" i="1"/>
  <c r="L683" i="1" s="1"/>
  <c r="J685" i="1"/>
  <c r="L685" i="1" s="1"/>
  <c r="J687" i="1"/>
  <c r="L687" i="1" s="1"/>
  <c r="J691" i="1"/>
  <c r="L691" i="1" s="1"/>
  <c r="J693" i="1"/>
  <c r="L693" i="1" s="1"/>
  <c r="J695" i="1"/>
  <c r="L695" i="1" s="1"/>
  <c r="J699" i="1"/>
  <c r="L699" i="1" s="1"/>
  <c r="J701" i="1"/>
  <c r="L701" i="1" s="1"/>
  <c r="J703" i="1"/>
  <c r="L703" i="1" s="1"/>
  <c r="J707" i="1"/>
  <c r="L707" i="1" s="1"/>
  <c r="J709" i="1"/>
  <c r="L709" i="1" s="1"/>
  <c r="J711" i="1"/>
  <c r="L711" i="1" s="1"/>
  <c r="J715" i="1"/>
  <c r="L715" i="1" s="1"/>
  <c r="J717" i="1"/>
  <c r="L717" i="1" s="1"/>
  <c r="J719" i="1"/>
  <c r="L719" i="1" s="1"/>
  <c r="J723" i="1"/>
  <c r="L723" i="1" s="1"/>
  <c r="J725" i="1"/>
  <c r="L725" i="1" s="1"/>
  <c r="J727" i="1"/>
  <c r="L727" i="1" s="1"/>
  <c r="J734" i="1"/>
  <c r="L734" i="1" s="1"/>
  <c r="J736" i="1"/>
  <c r="L736" i="1" s="1"/>
  <c r="J682" i="1"/>
  <c r="L682" i="1" s="1"/>
  <c r="I295" i="1"/>
  <c r="J295" i="1" s="1"/>
  <c r="L295" i="1" s="1"/>
  <c r="I297" i="1"/>
  <c r="J297" i="1" s="1"/>
  <c r="L297" i="1" s="1"/>
  <c r="I299" i="1"/>
  <c r="J299" i="1" s="1"/>
  <c r="L299" i="1" s="1"/>
  <c r="I301" i="1"/>
  <c r="J301" i="1" s="1"/>
  <c r="L301" i="1" s="1"/>
  <c r="I303" i="1"/>
  <c r="J303" i="1" s="1"/>
  <c r="L303" i="1" s="1"/>
  <c r="I305" i="1"/>
  <c r="J305" i="1" s="1"/>
  <c r="L305" i="1" s="1"/>
  <c r="I307" i="1"/>
  <c r="J307" i="1" s="1"/>
  <c r="L307" i="1" s="1"/>
  <c r="I309" i="1"/>
  <c r="J309" i="1" s="1"/>
  <c r="L309" i="1" s="1"/>
  <c r="I296" i="1"/>
  <c r="I298" i="1"/>
  <c r="I300" i="1"/>
  <c r="I302" i="1"/>
  <c r="I304" i="1"/>
  <c r="I306" i="1"/>
  <c r="I308" i="1"/>
  <c r="I311" i="1"/>
  <c r="J296" i="1"/>
  <c r="L296" i="1" s="1"/>
  <c r="J298" i="1"/>
  <c r="L298" i="1" s="1"/>
  <c r="J300" i="1"/>
  <c r="L300" i="1" s="1"/>
  <c r="J302" i="1"/>
  <c r="L302" i="1" s="1"/>
  <c r="J304" i="1"/>
  <c r="L304" i="1" s="1"/>
  <c r="J306" i="1"/>
  <c r="L306" i="1" s="1"/>
  <c r="J308" i="1"/>
  <c r="L308" i="1" s="1"/>
  <c r="J311" i="1"/>
  <c r="L311" i="1" s="1"/>
  <c r="I266" i="1"/>
  <c r="J266" i="1" s="1"/>
  <c r="L266" i="1" s="1"/>
  <c r="I268" i="1"/>
  <c r="J268" i="1" s="1"/>
  <c r="L268" i="1" s="1"/>
  <c r="I265" i="1"/>
  <c r="I267" i="1"/>
  <c r="I269" i="1"/>
  <c r="I271" i="1"/>
  <c r="I273" i="1"/>
  <c r="I270" i="1"/>
  <c r="J270" i="1" s="1"/>
  <c r="L270" i="1" s="1"/>
  <c r="I272" i="1"/>
  <c r="J272" i="1" s="1"/>
  <c r="L272" i="1" s="1"/>
  <c r="I274" i="1"/>
  <c r="J274" i="1" s="1"/>
  <c r="L274" i="1" s="1"/>
  <c r="J265" i="1"/>
  <c r="L265" i="1" s="1"/>
  <c r="J267" i="1"/>
  <c r="L267" i="1" s="1"/>
  <c r="J269" i="1"/>
  <c r="L269" i="1" s="1"/>
  <c r="J271" i="1"/>
  <c r="L271" i="1" s="1"/>
  <c r="J273" i="1"/>
  <c r="L273" i="1" s="1"/>
  <c r="I247" i="1"/>
  <c r="J247" i="1" s="1"/>
  <c r="L247" i="1" s="1"/>
  <c r="I249" i="1"/>
  <c r="J249" i="1" s="1"/>
  <c r="L249" i="1" s="1"/>
  <c r="I251" i="1"/>
  <c r="J251" i="1" s="1"/>
  <c r="L251" i="1" s="1"/>
  <c r="I253" i="1"/>
  <c r="J253" i="1" s="1"/>
  <c r="L253" i="1" s="1"/>
  <c r="I255" i="1"/>
  <c r="J255" i="1" s="1"/>
  <c r="L255" i="1" s="1"/>
  <c r="I257" i="1"/>
  <c r="J257" i="1" s="1"/>
  <c r="L257" i="1" s="1"/>
  <c r="I259" i="1"/>
  <c r="J259" i="1" s="1"/>
  <c r="L259" i="1" s="1"/>
  <c r="I261" i="1"/>
  <c r="J261" i="1" s="1"/>
  <c r="L261" i="1" s="1"/>
  <c r="I263" i="1"/>
  <c r="J263" i="1" s="1"/>
  <c r="L263" i="1" s="1"/>
  <c r="I248" i="1"/>
  <c r="J248" i="1" s="1"/>
  <c r="L248" i="1" s="1"/>
  <c r="I250" i="1"/>
  <c r="I252" i="1"/>
  <c r="J252" i="1" s="1"/>
  <c r="L252" i="1" s="1"/>
  <c r="I254" i="1"/>
  <c r="J254" i="1" s="1"/>
  <c r="L254" i="1" s="1"/>
  <c r="I256" i="1"/>
  <c r="J256" i="1" s="1"/>
  <c r="L256" i="1" s="1"/>
  <c r="I258" i="1"/>
  <c r="J258" i="1" s="1"/>
  <c r="L258" i="1" s="1"/>
  <c r="I260" i="1"/>
  <c r="J260" i="1" s="1"/>
  <c r="L260" i="1" s="1"/>
  <c r="I262" i="1"/>
  <c r="J262" i="1" s="1"/>
  <c r="L262" i="1" s="1"/>
  <c r="I264" i="1"/>
  <c r="J264" i="1" s="1"/>
  <c r="L264" i="1" s="1"/>
  <c r="J250" i="1"/>
  <c r="L250" i="1" s="1"/>
  <c r="I210" i="1"/>
  <c r="J210" i="1" s="1"/>
  <c r="L210" i="1" s="1"/>
  <c r="I212" i="1"/>
  <c r="J212" i="1" s="1"/>
  <c r="L212" i="1" s="1"/>
  <c r="I216" i="1"/>
  <c r="I211" i="1"/>
  <c r="J211" i="1" s="1"/>
  <c r="L211" i="1" s="1"/>
  <c r="I213" i="1"/>
  <c r="J213" i="1" s="1"/>
  <c r="L213" i="1" s="1"/>
  <c r="I217" i="1"/>
  <c r="J217" i="1" s="1"/>
  <c r="L217" i="1" s="1"/>
  <c r="J216" i="1"/>
  <c r="L216" i="1" s="1"/>
  <c r="I101" i="1"/>
  <c r="J101" i="1" s="1"/>
  <c r="L101" i="1" s="1"/>
  <c r="I104" i="1"/>
  <c r="J104" i="1" s="1"/>
  <c r="L104" i="1" s="1"/>
  <c r="I106" i="1"/>
  <c r="J106" i="1" s="1"/>
  <c r="L106" i="1" s="1"/>
  <c r="I103" i="1"/>
  <c r="J103" i="1" s="1"/>
  <c r="L103" i="1" s="1"/>
  <c r="I105" i="1"/>
  <c r="J105" i="1" s="1"/>
  <c r="L105" i="1" s="1"/>
  <c r="I24" i="1"/>
  <c r="J24" i="1" s="1"/>
  <c r="L24" i="1" s="1"/>
  <c r="I25" i="1"/>
  <c r="I28" i="1"/>
  <c r="J28" i="1" s="1"/>
  <c r="L28" i="1" s="1"/>
  <c r="I30" i="1"/>
  <c r="J30" i="1" s="1"/>
  <c r="L30" i="1" s="1"/>
  <c r="I32" i="1"/>
  <c r="J32" i="1" s="1"/>
  <c r="L32" i="1" s="1"/>
  <c r="I34" i="1"/>
  <c r="J34" i="1" s="1"/>
  <c r="L34" i="1" s="1"/>
  <c r="I37" i="1"/>
  <c r="J37" i="1" s="1"/>
  <c r="L37" i="1" s="1"/>
  <c r="I39" i="1"/>
  <c r="J39" i="1" s="1"/>
  <c r="L39" i="1" s="1"/>
  <c r="I41" i="1"/>
  <c r="J41" i="1" s="1"/>
  <c r="L41" i="1" s="1"/>
  <c r="I43" i="1"/>
  <c r="J43" i="1" s="1"/>
  <c r="L43" i="1" s="1"/>
  <c r="I45" i="1"/>
  <c r="J45" i="1" s="1"/>
  <c r="L45" i="1" s="1"/>
  <c r="I47" i="1"/>
  <c r="J47" i="1" s="1"/>
  <c r="L47" i="1" s="1"/>
  <c r="I49" i="1"/>
  <c r="J49" i="1" s="1"/>
  <c r="L49" i="1" s="1"/>
  <c r="I51" i="1"/>
  <c r="J51" i="1" s="1"/>
  <c r="L51" i="1" s="1"/>
  <c r="I53" i="1"/>
  <c r="J53" i="1" s="1"/>
  <c r="L53" i="1" s="1"/>
  <c r="I55" i="1"/>
  <c r="J55" i="1" s="1"/>
  <c r="L55" i="1" s="1"/>
  <c r="I57" i="1"/>
  <c r="J57" i="1" s="1"/>
  <c r="L57" i="1" s="1"/>
  <c r="I59" i="1"/>
  <c r="J59" i="1" s="1"/>
  <c r="L59" i="1" s="1"/>
  <c r="I61" i="1"/>
  <c r="J61" i="1" s="1"/>
  <c r="L61" i="1" s="1"/>
  <c r="I63" i="1"/>
  <c r="J63" i="1" s="1"/>
  <c r="L63" i="1" s="1"/>
  <c r="I65" i="1"/>
  <c r="J65" i="1" s="1"/>
  <c r="L65" i="1" s="1"/>
  <c r="I67" i="1"/>
  <c r="J67" i="1" s="1"/>
  <c r="L67" i="1" s="1"/>
  <c r="I69" i="1"/>
  <c r="J69" i="1" s="1"/>
  <c r="L69" i="1" s="1"/>
  <c r="I71" i="1"/>
  <c r="J71" i="1" s="1"/>
  <c r="L71" i="1" s="1"/>
  <c r="I73" i="1"/>
  <c r="J73" i="1" s="1"/>
  <c r="L73" i="1" s="1"/>
  <c r="I75" i="1"/>
  <c r="J75" i="1" s="1"/>
  <c r="L75" i="1" s="1"/>
  <c r="I77" i="1"/>
  <c r="J77" i="1" s="1"/>
  <c r="L77" i="1" s="1"/>
  <c r="I79" i="1"/>
  <c r="J79" i="1" s="1"/>
  <c r="L79" i="1" s="1"/>
  <c r="I81" i="1"/>
  <c r="J81" i="1" s="1"/>
  <c r="L81" i="1" s="1"/>
  <c r="I83" i="1"/>
  <c r="J83" i="1" s="1"/>
  <c r="L83" i="1" s="1"/>
  <c r="I85" i="1"/>
  <c r="J85" i="1" s="1"/>
  <c r="L85" i="1" s="1"/>
  <c r="I87" i="1"/>
  <c r="J87" i="1" s="1"/>
  <c r="L87" i="1" s="1"/>
  <c r="I89" i="1"/>
  <c r="J89" i="1" s="1"/>
  <c r="L89" i="1" s="1"/>
  <c r="I91" i="1"/>
  <c r="J91" i="1" s="1"/>
  <c r="L91" i="1" s="1"/>
  <c r="I93" i="1"/>
  <c r="J93" i="1" s="1"/>
  <c r="L93" i="1" s="1"/>
  <c r="I95" i="1"/>
  <c r="J95" i="1" s="1"/>
  <c r="L95" i="1" s="1"/>
  <c r="I26" i="1"/>
  <c r="J26" i="1" s="1"/>
  <c r="L26" i="1" s="1"/>
  <c r="I29" i="1"/>
  <c r="I31" i="1"/>
  <c r="J31" i="1" s="1"/>
  <c r="L31" i="1" s="1"/>
  <c r="I33" i="1"/>
  <c r="J33" i="1" s="1"/>
  <c r="L33" i="1" s="1"/>
  <c r="I36" i="1"/>
  <c r="J36" i="1" s="1"/>
  <c r="L36" i="1" s="1"/>
  <c r="I38" i="1"/>
  <c r="J38" i="1" s="1"/>
  <c r="L38" i="1" s="1"/>
  <c r="I40" i="1"/>
  <c r="J40" i="1" s="1"/>
  <c r="L40" i="1" s="1"/>
  <c r="I42" i="1"/>
  <c r="J42" i="1" s="1"/>
  <c r="L42" i="1" s="1"/>
  <c r="I44" i="1"/>
  <c r="J44" i="1" s="1"/>
  <c r="L44" i="1" s="1"/>
  <c r="I46" i="1"/>
  <c r="J46" i="1" s="1"/>
  <c r="L46" i="1" s="1"/>
  <c r="I48" i="1"/>
  <c r="J48" i="1" s="1"/>
  <c r="L48" i="1" s="1"/>
  <c r="I50" i="1"/>
  <c r="J50" i="1" s="1"/>
  <c r="L50" i="1" s="1"/>
  <c r="I52" i="1"/>
  <c r="J52" i="1" s="1"/>
  <c r="L52" i="1" s="1"/>
  <c r="I54" i="1"/>
  <c r="J54" i="1" s="1"/>
  <c r="L54" i="1" s="1"/>
  <c r="I56" i="1"/>
  <c r="J56" i="1" s="1"/>
  <c r="L56" i="1" s="1"/>
  <c r="I58" i="1"/>
  <c r="J58" i="1" s="1"/>
  <c r="L58" i="1" s="1"/>
  <c r="I60" i="1"/>
  <c r="J60" i="1" s="1"/>
  <c r="L60" i="1" s="1"/>
  <c r="I62" i="1"/>
  <c r="J62" i="1" s="1"/>
  <c r="L62" i="1" s="1"/>
  <c r="I64" i="1"/>
  <c r="J64" i="1" s="1"/>
  <c r="L64" i="1" s="1"/>
  <c r="I66" i="1"/>
  <c r="J66" i="1" s="1"/>
  <c r="L66" i="1" s="1"/>
  <c r="I68" i="1"/>
  <c r="J68" i="1" s="1"/>
  <c r="L68" i="1" s="1"/>
  <c r="I70" i="1"/>
  <c r="J70" i="1" s="1"/>
  <c r="L70" i="1" s="1"/>
  <c r="I72" i="1"/>
  <c r="J72" i="1" s="1"/>
  <c r="L72" i="1" s="1"/>
  <c r="I74" i="1"/>
  <c r="J74" i="1" s="1"/>
  <c r="L74" i="1" s="1"/>
  <c r="I76" i="1"/>
  <c r="J76" i="1" s="1"/>
  <c r="L76" i="1" s="1"/>
  <c r="I78" i="1"/>
  <c r="J78" i="1" s="1"/>
  <c r="L78" i="1" s="1"/>
  <c r="I80" i="1"/>
  <c r="J80" i="1" s="1"/>
  <c r="L80" i="1" s="1"/>
  <c r="I82" i="1"/>
  <c r="J82" i="1" s="1"/>
  <c r="L82" i="1" s="1"/>
  <c r="I84" i="1"/>
  <c r="J84" i="1" s="1"/>
  <c r="L84" i="1" s="1"/>
  <c r="I86" i="1"/>
  <c r="J86" i="1" s="1"/>
  <c r="L86" i="1" s="1"/>
  <c r="I88" i="1"/>
  <c r="J88" i="1" s="1"/>
  <c r="L88" i="1" s="1"/>
  <c r="I90" i="1"/>
  <c r="J90" i="1" s="1"/>
  <c r="L90" i="1" s="1"/>
  <c r="I92" i="1"/>
  <c r="J92" i="1" s="1"/>
  <c r="L92" i="1" s="1"/>
  <c r="I94" i="1"/>
  <c r="J94" i="1" s="1"/>
  <c r="L94" i="1" s="1"/>
  <c r="J25" i="1"/>
  <c r="L25" i="1" s="1"/>
  <c r="K1099" i="1"/>
  <c r="H1099" i="1"/>
  <c r="G1099" i="1"/>
  <c r="E1099" i="1"/>
  <c r="K1073" i="1"/>
  <c r="H1073" i="1"/>
  <c r="G1073" i="1"/>
  <c r="E1073" i="1"/>
  <c r="K1072" i="1"/>
  <c r="H1072" i="1"/>
  <c r="G1072" i="1"/>
  <c r="E1072" i="1"/>
  <c r="K1071" i="1"/>
  <c r="H1071" i="1"/>
  <c r="G1071" i="1"/>
  <c r="E1071" i="1"/>
  <c r="K1070" i="1"/>
  <c r="H1070" i="1"/>
  <c r="G1070" i="1"/>
  <c r="E1070" i="1"/>
  <c r="K1069" i="1"/>
  <c r="H1069" i="1"/>
  <c r="G1069" i="1"/>
  <c r="E1069" i="1"/>
  <c r="K1068" i="1"/>
  <c r="H1068" i="1"/>
  <c r="G1068" i="1"/>
  <c r="E1068" i="1"/>
  <c r="K1067" i="1"/>
  <c r="H1067" i="1"/>
  <c r="G1067" i="1"/>
  <c r="E1067" i="1"/>
  <c r="K1066" i="1"/>
  <c r="H1066" i="1"/>
  <c r="G1066" i="1"/>
  <c r="E1066" i="1"/>
  <c r="K1065" i="1"/>
  <c r="H1065" i="1"/>
  <c r="G1065" i="1"/>
  <c r="E1065" i="1"/>
  <c r="K1039" i="1"/>
  <c r="H1039" i="1"/>
  <c r="G1039" i="1"/>
  <c r="E1039" i="1"/>
  <c r="K1038" i="1"/>
  <c r="H1038" i="1"/>
  <c r="G1038" i="1"/>
  <c r="E1038" i="1"/>
  <c r="K1037" i="1"/>
  <c r="H1037" i="1"/>
  <c r="G1037" i="1"/>
  <c r="E1037" i="1"/>
  <c r="K1036" i="1"/>
  <c r="H1036" i="1"/>
  <c r="G1036" i="1"/>
  <c r="E1036" i="1"/>
  <c r="K1035" i="1"/>
  <c r="H1035" i="1"/>
  <c r="G1035" i="1"/>
  <c r="E1035" i="1"/>
  <c r="K1034" i="1"/>
  <c r="H1034" i="1"/>
  <c r="G1034" i="1"/>
  <c r="E1034" i="1"/>
  <c r="K1033" i="1"/>
  <c r="H1033" i="1"/>
  <c r="G1033" i="1"/>
  <c r="E1033" i="1"/>
  <c r="K1032" i="1"/>
  <c r="H1032" i="1"/>
  <c r="G1032" i="1"/>
  <c r="E1032" i="1"/>
  <c r="K982" i="1"/>
  <c r="H982" i="1"/>
  <c r="G982" i="1"/>
  <c r="E982" i="1"/>
  <c r="K981" i="1"/>
  <c r="H981" i="1"/>
  <c r="G981" i="1"/>
  <c r="E981" i="1"/>
  <c r="K980" i="1"/>
  <c r="H980" i="1"/>
  <c r="G980" i="1"/>
  <c r="E980" i="1"/>
  <c r="K979" i="1"/>
  <c r="H979" i="1"/>
  <c r="G979" i="1"/>
  <c r="E979" i="1"/>
  <c r="K978" i="1"/>
  <c r="H978" i="1"/>
  <c r="G978" i="1"/>
  <c r="E978" i="1"/>
  <c r="K977" i="1"/>
  <c r="H977" i="1"/>
  <c r="G977" i="1"/>
  <c r="E977" i="1"/>
  <c r="K976" i="1"/>
  <c r="H976" i="1"/>
  <c r="G976" i="1"/>
  <c r="E976" i="1"/>
  <c r="K975" i="1"/>
  <c r="H975" i="1"/>
  <c r="G975" i="1"/>
  <c r="E975" i="1"/>
  <c r="K974" i="1"/>
  <c r="H974" i="1"/>
  <c r="G974" i="1"/>
  <c r="E974" i="1"/>
  <c r="K948" i="1"/>
  <c r="H948" i="1"/>
  <c r="G948" i="1"/>
  <c r="E948" i="1"/>
  <c r="K947" i="1"/>
  <c r="H947" i="1"/>
  <c r="G947" i="1"/>
  <c r="E947" i="1"/>
  <c r="K936" i="1"/>
  <c r="H936" i="1"/>
  <c r="G936" i="1"/>
  <c r="E936" i="1"/>
  <c r="K935" i="1"/>
  <c r="H935" i="1"/>
  <c r="G935" i="1"/>
  <c r="E935" i="1"/>
  <c r="K934" i="1"/>
  <c r="H934" i="1"/>
  <c r="G934" i="1"/>
  <c r="E934" i="1"/>
  <c r="K933" i="1"/>
  <c r="H933" i="1"/>
  <c r="G933" i="1"/>
  <c r="E933" i="1"/>
  <c r="K932" i="1"/>
  <c r="H932" i="1"/>
  <c r="G932" i="1"/>
  <c r="E932" i="1"/>
  <c r="K931" i="1"/>
  <c r="H931" i="1"/>
  <c r="G931" i="1"/>
  <c r="E931" i="1"/>
  <c r="K930" i="1"/>
  <c r="H930" i="1"/>
  <c r="G930" i="1"/>
  <c r="E930" i="1"/>
  <c r="K929" i="1"/>
  <c r="H929" i="1"/>
  <c r="G929" i="1"/>
  <c r="E929" i="1"/>
  <c r="K928" i="1"/>
  <c r="H928" i="1"/>
  <c r="G928" i="1"/>
  <c r="E928" i="1"/>
  <c r="K927" i="1"/>
  <c r="H927" i="1"/>
  <c r="G927" i="1"/>
  <c r="E927" i="1"/>
  <c r="K926" i="1"/>
  <c r="H926" i="1"/>
  <c r="G926" i="1"/>
  <c r="E926" i="1"/>
  <c r="K925" i="1"/>
  <c r="H925" i="1"/>
  <c r="G925" i="1"/>
  <c r="E925" i="1"/>
  <c r="K916" i="1"/>
  <c r="H916" i="1"/>
  <c r="G916" i="1"/>
  <c r="E916" i="1"/>
  <c r="K915" i="1"/>
  <c r="H915" i="1"/>
  <c r="G915" i="1"/>
  <c r="E915" i="1"/>
  <c r="K914" i="1"/>
  <c r="H914" i="1"/>
  <c r="G914" i="1"/>
  <c r="E914" i="1"/>
  <c r="K913" i="1"/>
  <c r="H913" i="1"/>
  <c r="G913" i="1"/>
  <c r="E913" i="1"/>
  <c r="K912" i="1"/>
  <c r="H912" i="1"/>
  <c r="G912" i="1"/>
  <c r="E912" i="1"/>
  <c r="K911" i="1"/>
  <c r="H911" i="1"/>
  <c r="G911" i="1"/>
  <c r="E911" i="1"/>
  <c r="K910" i="1"/>
  <c r="H910" i="1"/>
  <c r="G910" i="1"/>
  <c r="E910" i="1"/>
  <c r="K909" i="1"/>
  <c r="H909" i="1"/>
  <c r="G909" i="1"/>
  <c r="E909" i="1"/>
  <c r="K908" i="1"/>
  <c r="H908" i="1"/>
  <c r="G908" i="1"/>
  <c r="E908" i="1"/>
  <c r="K903" i="1"/>
  <c r="H903" i="1"/>
  <c r="G903" i="1"/>
  <c r="E903" i="1"/>
  <c r="K902" i="1"/>
  <c r="H902" i="1"/>
  <c r="G902" i="1"/>
  <c r="E902" i="1"/>
  <c r="K901" i="1"/>
  <c r="H901" i="1"/>
  <c r="G901" i="1"/>
  <c r="E901" i="1"/>
  <c r="K900" i="1"/>
  <c r="H900" i="1"/>
  <c r="G900" i="1"/>
  <c r="E900" i="1"/>
  <c r="K899" i="1"/>
  <c r="H899" i="1"/>
  <c r="G899" i="1"/>
  <c r="E899" i="1"/>
  <c r="K898" i="1"/>
  <c r="H898" i="1"/>
  <c r="G898" i="1"/>
  <c r="E898" i="1"/>
  <c r="K897" i="1"/>
  <c r="H897" i="1"/>
  <c r="G897" i="1"/>
  <c r="E897" i="1"/>
  <c r="K896" i="1"/>
  <c r="H896" i="1"/>
  <c r="G896" i="1"/>
  <c r="E896" i="1"/>
  <c r="K895" i="1"/>
  <c r="H895" i="1"/>
  <c r="G895" i="1"/>
  <c r="E895" i="1"/>
  <c r="K894" i="1"/>
  <c r="H894" i="1"/>
  <c r="G894" i="1"/>
  <c r="E894" i="1"/>
  <c r="K893" i="1"/>
  <c r="H893" i="1"/>
  <c r="G893" i="1"/>
  <c r="E893" i="1"/>
  <c r="K892" i="1"/>
  <c r="H892" i="1"/>
  <c r="G892" i="1"/>
  <c r="E892" i="1"/>
  <c r="K891" i="1"/>
  <c r="H891" i="1"/>
  <c r="G891" i="1"/>
  <c r="E891" i="1"/>
  <c r="K814" i="1"/>
  <c r="H814" i="1"/>
  <c r="G814" i="1"/>
  <c r="E814" i="1"/>
  <c r="K813" i="1"/>
  <c r="H813" i="1"/>
  <c r="G813" i="1"/>
  <c r="E813" i="1"/>
  <c r="K812" i="1"/>
  <c r="H812" i="1"/>
  <c r="G812" i="1"/>
  <c r="E812" i="1"/>
  <c r="K811" i="1"/>
  <c r="H811" i="1"/>
  <c r="G811" i="1"/>
  <c r="E811" i="1"/>
  <c r="K810" i="1"/>
  <c r="H810" i="1"/>
  <c r="G810" i="1"/>
  <c r="E810" i="1"/>
  <c r="K809" i="1"/>
  <c r="H809" i="1"/>
  <c r="G809" i="1"/>
  <c r="E809" i="1"/>
  <c r="K808" i="1"/>
  <c r="H808" i="1"/>
  <c r="G808" i="1"/>
  <c r="E808" i="1"/>
  <c r="K807" i="1"/>
  <c r="H807" i="1"/>
  <c r="G807" i="1"/>
  <c r="E807" i="1"/>
  <c r="K806" i="1"/>
  <c r="H806" i="1"/>
  <c r="G806" i="1"/>
  <c r="E806" i="1"/>
  <c r="K805" i="1"/>
  <c r="H805" i="1"/>
  <c r="G805" i="1"/>
  <c r="E805" i="1"/>
  <c r="K804" i="1"/>
  <c r="H804" i="1"/>
  <c r="G804" i="1"/>
  <c r="E804" i="1"/>
  <c r="K803" i="1"/>
  <c r="H803" i="1"/>
  <c r="G803" i="1"/>
  <c r="E803" i="1"/>
  <c r="K802" i="1"/>
  <c r="H802" i="1"/>
  <c r="G802" i="1"/>
  <c r="E802" i="1"/>
  <c r="K801" i="1"/>
  <c r="H801" i="1"/>
  <c r="G801" i="1"/>
  <c r="E801" i="1"/>
  <c r="K800" i="1"/>
  <c r="H800" i="1"/>
  <c r="G800" i="1"/>
  <c r="E800" i="1"/>
  <c r="K799" i="1"/>
  <c r="H799" i="1"/>
  <c r="G799" i="1"/>
  <c r="E799" i="1"/>
  <c r="K798" i="1"/>
  <c r="H798" i="1"/>
  <c r="G798" i="1"/>
  <c r="E798" i="1"/>
  <c r="K797" i="1"/>
  <c r="H797" i="1"/>
  <c r="G797" i="1"/>
  <c r="E797" i="1"/>
  <c r="K796" i="1"/>
  <c r="H796" i="1"/>
  <c r="G796" i="1"/>
  <c r="E796" i="1"/>
  <c r="K795" i="1"/>
  <c r="H795" i="1"/>
  <c r="G795" i="1"/>
  <c r="E795" i="1"/>
  <c r="K794" i="1"/>
  <c r="H794" i="1"/>
  <c r="G794" i="1"/>
  <c r="E794" i="1"/>
  <c r="K793" i="1"/>
  <c r="H793" i="1"/>
  <c r="G793" i="1"/>
  <c r="E793" i="1"/>
  <c r="K792" i="1"/>
  <c r="H792" i="1"/>
  <c r="G792" i="1"/>
  <c r="E792" i="1"/>
  <c r="K791" i="1"/>
  <c r="H791" i="1"/>
  <c r="G791" i="1"/>
  <c r="E791" i="1"/>
  <c r="K790" i="1"/>
  <c r="H790" i="1"/>
  <c r="G790" i="1"/>
  <c r="E790" i="1"/>
  <c r="K789" i="1"/>
  <c r="H789" i="1"/>
  <c r="G789" i="1"/>
  <c r="E789" i="1"/>
  <c r="K788" i="1"/>
  <c r="H788" i="1"/>
  <c r="G788" i="1"/>
  <c r="E788" i="1"/>
  <c r="K787" i="1"/>
  <c r="H787" i="1"/>
  <c r="G787" i="1"/>
  <c r="E787" i="1"/>
  <c r="K786" i="1"/>
  <c r="H786" i="1"/>
  <c r="G786" i="1"/>
  <c r="E786" i="1"/>
  <c r="K785" i="1"/>
  <c r="H785" i="1"/>
  <c r="G785" i="1"/>
  <c r="E785" i="1"/>
  <c r="K784" i="1"/>
  <c r="H784" i="1"/>
  <c r="G784" i="1"/>
  <c r="E784" i="1"/>
  <c r="K783" i="1"/>
  <c r="H783" i="1"/>
  <c r="G783" i="1"/>
  <c r="E783" i="1"/>
  <c r="K782" i="1"/>
  <c r="H782" i="1"/>
  <c r="G782" i="1"/>
  <c r="E782" i="1"/>
  <c r="K781" i="1"/>
  <c r="H781" i="1"/>
  <c r="G781" i="1"/>
  <c r="E781" i="1"/>
  <c r="K780" i="1"/>
  <c r="H780" i="1"/>
  <c r="G780" i="1"/>
  <c r="E780" i="1"/>
  <c r="K779" i="1"/>
  <c r="H779" i="1"/>
  <c r="G779" i="1"/>
  <c r="E779" i="1"/>
  <c r="K778" i="1"/>
  <c r="H778" i="1"/>
  <c r="G778" i="1"/>
  <c r="E778" i="1"/>
  <c r="K777" i="1"/>
  <c r="H777" i="1"/>
  <c r="G777" i="1"/>
  <c r="E777" i="1"/>
  <c r="K776" i="1"/>
  <c r="H776" i="1"/>
  <c r="G776" i="1"/>
  <c r="E776" i="1"/>
  <c r="K775" i="1"/>
  <c r="H775" i="1"/>
  <c r="G775" i="1"/>
  <c r="E775" i="1"/>
  <c r="K774" i="1"/>
  <c r="H774" i="1"/>
  <c r="G774" i="1"/>
  <c r="E774" i="1"/>
  <c r="K773" i="1"/>
  <c r="H773" i="1"/>
  <c r="G773" i="1"/>
  <c r="E773" i="1"/>
  <c r="K772" i="1"/>
  <c r="H772" i="1"/>
  <c r="G772" i="1"/>
  <c r="E772" i="1"/>
  <c r="K771" i="1"/>
  <c r="H771" i="1"/>
  <c r="G771" i="1"/>
  <c r="E771" i="1"/>
  <c r="K770" i="1"/>
  <c r="H770" i="1"/>
  <c r="G770" i="1"/>
  <c r="E770" i="1"/>
  <c r="K769" i="1"/>
  <c r="H769" i="1"/>
  <c r="G769" i="1"/>
  <c r="E769" i="1"/>
  <c r="K768" i="1"/>
  <c r="H768" i="1"/>
  <c r="G768" i="1"/>
  <c r="E768" i="1"/>
  <c r="K767" i="1"/>
  <c r="H767" i="1"/>
  <c r="G767" i="1"/>
  <c r="E767" i="1"/>
  <c r="K766" i="1"/>
  <c r="H766" i="1"/>
  <c r="G766" i="1"/>
  <c r="E766" i="1"/>
  <c r="K765" i="1"/>
  <c r="H765" i="1"/>
  <c r="G765" i="1"/>
  <c r="E765" i="1"/>
  <c r="K764" i="1"/>
  <c r="H764" i="1"/>
  <c r="G764" i="1"/>
  <c r="E764" i="1"/>
  <c r="K763" i="1"/>
  <c r="H763" i="1"/>
  <c r="G763" i="1"/>
  <c r="E763" i="1"/>
  <c r="K762" i="1"/>
  <c r="H762" i="1"/>
  <c r="G762" i="1"/>
  <c r="E762" i="1"/>
  <c r="K761" i="1"/>
  <c r="H761" i="1"/>
  <c r="G761" i="1"/>
  <c r="E761" i="1"/>
  <c r="K760" i="1"/>
  <c r="H760" i="1"/>
  <c r="G760" i="1"/>
  <c r="E760" i="1"/>
  <c r="K759" i="1"/>
  <c r="H759" i="1"/>
  <c r="G759" i="1"/>
  <c r="E759" i="1"/>
  <c r="K758" i="1"/>
  <c r="H758" i="1"/>
  <c r="G758" i="1"/>
  <c r="E758" i="1"/>
  <c r="K757" i="1"/>
  <c r="H757" i="1"/>
  <c r="G757" i="1"/>
  <c r="E757" i="1"/>
  <c r="K756" i="1"/>
  <c r="H756" i="1"/>
  <c r="G756" i="1"/>
  <c r="E756" i="1"/>
  <c r="K755" i="1"/>
  <c r="H755" i="1"/>
  <c r="G755" i="1"/>
  <c r="E755" i="1"/>
  <c r="K754" i="1"/>
  <c r="H754" i="1"/>
  <c r="G754" i="1"/>
  <c r="E754" i="1"/>
  <c r="K747" i="1"/>
  <c r="H747" i="1"/>
  <c r="G747" i="1"/>
  <c r="E747" i="1"/>
  <c r="K746" i="1"/>
  <c r="H746" i="1"/>
  <c r="G746" i="1"/>
  <c r="E746" i="1"/>
  <c r="K742" i="1"/>
  <c r="H742" i="1"/>
  <c r="G742" i="1"/>
  <c r="E742" i="1"/>
  <c r="K741" i="1"/>
  <c r="H741" i="1"/>
  <c r="G741" i="1"/>
  <c r="E741" i="1"/>
  <c r="K740" i="1"/>
  <c r="H740" i="1"/>
  <c r="G740" i="1"/>
  <c r="E740" i="1"/>
  <c r="K739" i="1"/>
  <c r="H739" i="1"/>
  <c r="G739" i="1"/>
  <c r="E739" i="1"/>
  <c r="K680" i="1"/>
  <c r="H680" i="1"/>
  <c r="G680" i="1"/>
  <c r="E680" i="1"/>
  <c r="K679" i="1"/>
  <c r="H679" i="1"/>
  <c r="G679" i="1"/>
  <c r="E679" i="1"/>
  <c r="K678" i="1"/>
  <c r="H678" i="1"/>
  <c r="G678" i="1"/>
  <c r="E678" i="1"/>
  <c r="K677" i="1"/>
  <c r="H677" i="1"/>
  <c r="G677" i="1"/>
  <c r="E677" i="1"/>
  <c r="K676" i="1"/>
  <c r="H676" i="1"/>
  <c r="G676" i="1"/>
  <c r="E676" i="1"/>
  <c r="K675" i="1"/>
  <c r="H675" i="1"/>
  <c r="G675" i="1"/>
  <c r="E675" i="1"/>
  <c r="K674" i="1"/>
  <c r="H674" i="1"/>
  <c r="G674" i="1"/>
  <c r="E674" i="1"/>
  <c r="K673" i="1"/>
  <c r="H673" i="1"/>
  <c r="G673" i="1"/>
  <c r="E673" i="1"/>
  <c r="K672" i="1"/>
  <c r="H672" i="1"/>
  <c r="G672" i="1"/>
  <c r="E672" i="1"/>
  <c r="K671" i="1"/>
  <c r="H671" i="1"/>
  <c r="G671" i="1"/>
  <c r="E671" i="1"/>
  <c r="K670" i="1"/>
  <c r="H670" i="1"/>
  <c r="G670" i="1"/>
  <c r="E670" i="1"/>
  <c r="K669" i="1"/>
  <c r="H669" i="1"/>
  <c r="G669" i="1"/>
  <c r="E669" i="1"/>
  <c r="K668" i="1"/>
  <c r="H668" i="1"/>
  <c r="G668" i="1"/>
  <c r="E668" i="1"/>
  <c r="K667" i="1"/>
  <c r="H667" i="1"/>
  <c r="G667" i="1"/>
  <c r="E667" i="1"/>
  <c r="K666" i="1"/>
  <c r="H666" i="1"/>
  <c r="G666" i="1"/>
  <c r="E666" i="1"/>
  <c r="K665" i="1"/>
  <c r="H665" i="1"/>
  <c r="G665" i="1"/>
  <c r="E665" i="1"/>
  <c r="K664" i="1"/>
  <c r="H664" i="1"/>
  <c r="G664" i="1"/>
  <c r="E664" i="1"/>
  <c r="K663" i="1"/>
  <c r="H663" i="1"/>
  <c r="G663" i="1"/>
  <c r="E663" i="1"/>
  <c r="K662" i="1"/>
  <c r="H662" i="1"/>
  <c r="G662" i="1"/>
  <c r="E662" i="1"/>
  <c r="K661" i="1"/>
  <c r="H661" i="1"/>
  <c r="G661" i="1"/>
  <c r="E661" i="1"/>
  <c r="K660" i="1"/>
  <c r="H660" i="1"/>
  <c r="G660" i="1"/>
  <c r="E660" i="1"/>
  <c r="K659" i="1"/>
  <c r="H659" i="1"/>
  <c r="G659" i="1"/>
  <c r="E659" i="1"/>
  <c r="K658" i="1"/>
  <c r="H658" i="1"/>
  <c r="G658" i="1"/>
  <c r="E658" i="1"/>
  <c r="K657" i="1"/>
  <c r="H657" i="1"/>
  <c r="G657" i="1"/>
  <c r="E657" i="1"/>
  <c r="K656" i="1"/>
  <c r="H656" i="1"/>
  <c r="G656" i="1"/>
  <c r="E656" i="1"/>
  <c r="K655" i="1"/>
  <c r="H655" i="1"/>
  <c r="G655" i="1"/>
  <c r="E655" i="1"/>
  <c r="K654" i="1"/>
  <c r="H654" i="1"/>
  <c r="G654" i="1"/>
  <c r="E654" i="1"/>
  <c r="K653" i="1"/>
  <c r="H653" i="1"/>
  <c r="G653" i="1"/>
  <c r="E653" i="1"/>
  <c r="K652" i="1"/>
  <c r="H652" i="1"/>
  <c r="G652" i="1"/>
  <c r="E652" i="1"/>
  <c r="K651" i="1"/>
  <c r="H651" i="1"/>
  <c r="G651" i="1"/>
  <c r="E651" i="1"/>
  <c r="K650" i="1"/>
  <c r="H650" i="1"/>
  <c r="G650" i="1"/>
  <c r="E650" i="1"/>
  <c r="K649" i="1"/>
  <c r="H649" i="1"/>
  <c r="G649" i="1"/>
  <c r="E649" i="1"/>
  <c r="K648" i="1"/>
  <c r="H648" i="1"/>
  <c r="G648" i="1"/>
  <c r="E648" i="1"/>
  <c r="K647" i="1"/>
  <c r="H647" i="1"/>
  <c r="G647" i="1"/>
  <c r="E647" i="1"/>
  <c r="K646" i="1"/>
  <c r="H646" i="1"/>
  <c r="G646" i="1"/>
  <c r="E646" i="1"/>
  <c r="K645" i="1"/>
  <c r="H645" i="1"/>
  <c r="G645" i="1"/>
  <c r="E645" i="1"/>
  <c r="K644" i="1"/>
  <c r="H644" i="1"/>
  <c r="G644" i="1"/>
  <c r="E644" i="1"/>
  <c r="K643" i="1"/>
  <c r="H643" i="1"/>
  <c r="G643" i="1"/>
  <c r="E643" i="1"/>
  <c r="K642" i="1"/>
  <c r="H642" i="1"/>
  <c r="G642" i="1"/>
  <c r="E642" i="1"/>
  <c r="K641" i="1"/>
  <c r="H641" i="1"/>
  <c r="G641" i="1"/>
  <c r="E641" i="1"/>
  <c r="K639" i="1"/>
  <c r="H639" i="1"/>
  <c r="G639" i="1"/>
  <c r="E639" i="1"/>
  <c r="K638" i="1"/>
  <c r="H638" i="1"/>
  <c r="G638" i="1"/>
  <c r="E638" i="1"/>
  <c r="K637" i="1"/>
  <c r="H637" i="1"/>
  <c r="G637" i="1"/>
  <c r="E637" i="1"/>
  <c r="K636" i="1"/>
  <c r="H636" i="1"/>
  <c r="G636" i="1"/>
  <c r="E636" i="1"/>
  <c r="K635" i="1"/>
  <c r="H635" i="1"/>
  <c r="G635" i="1"/>
  <c r="E635" i="1"/>
  <c r="K634" i="1"/>
  <c r="H634" i="1"/>
  <c r="G634" i="1"/>
  <c r="E634" i="1"/>
  <c r="K633" i="1"/>
  <c r="H633" i="1"/>
  <c r="G633" i="1"/>
  <c r="E633" i="1"/>
  <c r="K632" i="1"/>
  <c r="H632" i="1"/>
  <c r="G632" i="1"/>
  <c r="E632" i="1"/>
  <c r="K631" i="1"/>
  <c r="H631" i="1"/>
  <c r="G631" i="1"/>
  <c r="E631" i="1"/>
  <c r="K630" i="1"/>
  <c r="H630" i="1"/>
  <c r="G630" i="1"/>
  <c r="E630" i="1"/>
  <c r="K629" i="1"/>
  <c r="H629" i="1"/>
  <c r="G629" i="1"/>
  <c r="E629" i="1"/>
  <c r="K628" i="1"/>
  <c r="H628" i="1"/>
  <c r="G628" i="1"/>
  <c r="E628" i="1"/>
  <c r="K627" i="1"/>
  <c r="H627" i="1"/>
  <c r="G627" i="1"/>
  <c r="E627" i="1"/>
  <c r="K626" i="1"/>
  <c r="H626" i="1"/>
  <c r="G626" i="1"/>
  <c r="E626" i="1"/>
  <c r="K625" i="1"/>
  <c r="H625" i="1"/>
  <c r="G625" i="1"/>
  <c r="E625" i="1"/>
  <c r="K624" i="1"/>
  <c r="H624" i="1"/>
  <c r="G624" i="1"/>
  <c r="E624" i="1"/>
  <c r="K623" i="1"/>
  <c r="H623" i="1"/>
  <c r="G623" i="1"/>
  <c r="E623" i="1"/>
  <c r="K622" i="1"/>
  <c r="H622" i="1"/>
  <c r="G622" i="1"/>
  <c r="E622" i="1"/>
  <c r="K621" i="1"/>
  <c r="H621" i="1"/>
  <c r="G621" i="1"/>
  <c r="E621" i="1"/>
  <c r="K620" i="1"/>
  <c r="H620" i="1"/>
  <c r="G620" i="1"/>
  <c r="E620" i="1"/>
  <c r="K619" i="1"/>
  <c r="H619" i="1"/>
  <c r="G619" i="1"/>
  <c r="E619" i="1"/>
  <c r="K618" i="1"/>
  <c r="H618" i="1"/>
  <c r="G618" i="1"/>
  <c r="E618" i="1"/>
  <c r="K617" i="1"/>
  <c r="H617" i="1"/>
  <c r="G617" i="1"/>
  <c r="E617" i="1"/>
  <c r="K616" i="1"/>
  <c r="H616" i="1"/>
  <c r="G616" i="1"/>
  <c r="E616" i="1"/>
  <c r="K615" i="1"/>
  <c r="H615" i="1"/>
  <c r="G615" i="1"/>
  <c r="E615" i="1"/>
  <c r="K614" i="1"/>
  <c r="H614" i="1"/>
  <c r="G614" i="1"/>
  <c r="E614" i="1"/>
  <c r="K613" i="1"/>
  <c r="H613" i="1"/>
  <c r="G613" i="1"/>
  <c r="E613" i="1"/>
  <c r="K612" i="1"/>
  <c r="H612" i="1"/>
  <c r="G612" i="1"/>
  <c r="E612" i="1"/>
  <c r="K611" i="1"/>
  <c r="H611" i="1"/>
  <c r="G611" i="1"/>
  <c r="E611" i="1"/>
  <c r="K610" i="1"/>
  <c r="H610" i="1"/>
  <c r="G610" i="1"/>
  <c r="E610" i="1"/>
  <c r="K609" i="1"/>
  <c r="H609" i="1"/>
  <c r="G609" i="1"/>
  <c r="E609" i="1"/>
  <c r="K608" i="1"/>
  <c r="H608" i="1"/>
  <c r="G608" i="1"/>
  <c r="E608" i="1"/>
  <c r="K607" i="1"/>
  <c r="H607" i="1"/>
  <c r="G607" i="1"/>
  <c r="E607" i="1"/>
  <c r="K606" i="1"/>
  <c r="H606" i="1"/>
  <c r="G606" i="1"/>
  <c r="E606" i="1"/>
  <c r="K605" i="1"/>
  <c r="H605" i="1"/>
  <c r="G605" i="1"/>
  <c r="E605" i="1"/>
  <c r="K604" i="1"/>
  <c r="H604" i="1"/>
  <c r="G604" i="1"/>
  <c r="E604" i="1"/>
  <c r="K603" i="1"/>
  <c r="H603" i="1"/>
  <c r="G603" i="1"/>
  <c r="E603" i="1"/>
  <c r="K602" i="1"/>
  <c r="H602" i="1"/>
  <c r="G602" i="1"/>
  <c r="E602" i="1"/>
  <c r="K601" i="1"/>
  <c r="H601" i="1"/>
  <c r="G601" i="1"/>
  <c r="E601" i="1"/>
  <c r="K600" i="1"/>
  <c r="H600" i="1"/>
  <c r="G600" i="1"/>
  <c r="E600" i="1"/>
  <c r="K599" i="1"/>
  <c r="H599" i="1"/>
  <c r="G599" i="1"/>
  <c r="E599" i="1"/>
  <c r="K598" i="1"/>
  <c r="H598" i="1"/>
  <c r="G598" i="1"/>
  <c r="E598" i="1"/>
  <c r="K597" i="1"/>
  <c r="H597" i="1"/>
  <c r="G597" i="1"/>
  <c r="E597" i="1"/>
  <c r="K596" i="1"/>
  <c r="H596" i="1"/>
  <c r="G596" i="1"/>
  <c r="E596" i="1"/>
  <c r="K592" i="1"/>
  <c r="H592" i="1"/>
  <c r="G592" i="1"/>
  <c r="E592" i="1"/>
  <c r="K591" i="1"/>
  <c r="H591" i="1"/>
  <c r="G591" i="1"/>
  <c r="E591" i="1"/>
  <c r="K590" i="1"/>
  <c r="H590" i="1"/>
  <c r="G590" i="1"/>
  <c r="E590" i="1"/>
  <c r="K589" i="1"/>
  <c r="H589" i="1"/>
  <c r="G589" i="1"/>
  <c r="E589" i="1"/>
  <c r="K588" i="1"/>
  <c r="H588" i="1"/>
  <c r="G588" i="1"/>
  <c r="E588" i="1"/>
  <c r="K587" i="1"/>
  <c r="H587" i="1"/>
  <c r="G587" i="1"/>
  <c r="E587" i="1"/>
  <c r="K586" i="1"/>
  <c r="H586" i="1"/>
  <c r="G586" i="1"/>
  <c r="E586" i="1"/>
  <c r="K585" i="1"/>
  <c r="H585" i="1"/>
  <c r="G585" i="1"/>
  <c r="E585" i="1"/>
  <c r="K584" i="1"/>
  <c r="H584" i="1"/>
  <c r="G584" i="1"/>
  <c r="E584" i="1"/>
  <c r="K583" i="1"/>
  <c r="H583" i="1"/>
  <c r="G583" i="1"/>
  <c r="E583" i="1"/>
  <c r="K582" i="1"/>
  <c r="H582" i="1"/>
  <c r="G582" i="1"/>
  <c r="E582" i="1"/>
  <c r="K581" i="1"/>
  <c r="H581" i="1"/>
  <c r="G581" i="1"/>
  <c r="E581" i="1"/>
  <c r="K580" i="1"/>
  <c r="H580" i="1"/>
  <c r="G580" i="1"/>
  <c r="E580" i="1"/>
  <c r="K579" i="1"/>
  <c r="H579" i="1"/>
  <c r="G579" i="1"/>
  <c r="E579" i="1"/>
  <c r="K578" i="1"/>
  <c r="H578" i="1"/>
  <c r="G578" i="1"/>
  <c r="E578" i="1"/>
  <c r="K577" i="1"/>
  <c r="H577" i="1"/>
  <c r="G577" i="1"/>
  <c r="E577" i="1"/>
  <c r="K576" i="1"/>
  <c r="H576" i="1"/>
  <c r="G576" i="1"/>
  <c r="E576" i="1"/>
  <c r="K575" i="1"/>
  <c r="H575" i="1"/>
  <c r="G575" i="1"/>
  <c r="E575" i="1"/>
  <c r="K574" i="1"/>
  <c r="H574" i="1"/>
  <c r="G574" i="1"/>
  <c r="E574" i="1"/>
  <c r="K573" i="1"/>
  <c r="H573" i="1"/>
  <c r="G573" i="1"/>
  <c r="E573" i="1"/>
  <c r="K572" i="1"/>
  <c r="H572" i="1"/>
  <c r="G572" i="1"/>
  <c r="E572" i="1"/>
  <c r="K571" i="1"/>
  <c r="H571" i="1"/>
  <c r="G571" i="1"/>
  <c r="E571" i="1"/>
  <c r="K570" i="1"/>
  <c r="H570" i="1"/>
  <c r="G570" i="1"/>
  <c r="E570" i="1"/>
  <c r="K569" i="1"/>
  <c r="H569" i="1"/>
  <c r="G569" i="1"/>
  <c r="E569" i="1"/>
  <c r="K568" i="1"/>
  <c r="H568" i="1"/>
  <c r="G568" i="1"/>
  <c r="E568" i="1"/>
  <c r="K567" i="1"/>
  <c r="H567" i="1"/>
  <c r="G567" i="1"/>
  <c r="E567" i="1"/>
  <c r="K566" i="1"/>
  <c r="H566" i="1"/>
  <c r="G566" i="1"/>
  <c r="E566" i="1"/>
  <c r="K565" i="1"/>
  <c r="H565" i="1"/>
  <c r="G565" i="1"/>
  <c r="E565" i="1"/>
  <c r="K564" i="1"/>
  <c r="H564" i="1"/>
  <c r="G564" i="1"/>
  <c r="E564" i="1"/>
  <c r="K563" i="1"/>
  <c r="H563" i="1"/>
  <c r="G563" i="1"/>
  <c r="E563" i="1"/>
  <c r="K562" i="1"/>
  <c r="H562" i="1"/>
  <c r="G562" i="1"/>
  <c r="E562" i="1"/>
  <c r="K561" i="1"/>
  <c r="H561" i="1"/>
  <c r="G561" i="1"/>
  <c r="E561" i="1"/>
  <c r="K560" i="1"/>
  <c r="H560" i="1"/>
  <c r="G560" i="1"/>
  <c r="E560" i="1"/>
  <c r="K559" i="1"/>
  <c r="H559" i="1"/>
  <c r="G559" i="1"/>
  <c r="E559" i="1"/>
  <c r="K558" i="1"/>
  <c r="H558" i="1"/>
  <c r="G558" i="1"/>
  <c r="E558" i="1"/>
  <c r="K557" i="1"/>
  <c r="H557" i="1"/>
  <c r="G557" i="1"/>
  <c r="E557" i="1"/>
  <c r="K556" i="1"/>
  <c r="H556" i="1"/>
  <c r="G556" i="1"/>
  <c r="E556" i="1"/>
  <c r="K555" i="1"/>
  <c r="H555" i="1"/>
  <c r="G555" i="1"/>
  <c r="E555" i="1"/>
  <c r="K554" i="1"/>
  <c r="H554" i="1"/>
  <c r="G554" i="1"/>
  <c r="E554" i="1"/>
  <c r="K553" i="1"/>
  <c r="H553" i="1"/>
  <c r="G553" i="1"/>
  <c r="E553" i="1"/>
  <c r="K552" i="1"/>
  <c r="H552" i="1"/>
  <c r="G552" i="1"/>
  <c r="E552" i="1"/>
  <c r="K551" i="1"/>
  <c r="H551" i="1"/>
  <c r="G551" i="1"/>
  <c r="E551" i="1"/>
  <c r="K550" i="1"/>
  <c r="H550" i="1"/>
  <c r="G550" i="1"/>
  <c r="E550" i="1"/>
  <c r="K549" i="1"/>
  <c r="H549" i="1"/>
  <c r="G549" i="1"/>
  <c r="E549" i="1"/>
  <c r="K548" i="1"/>
  <c r="H548" i="1"/>
  <c r="G548" i="1"/>
  <c r="E548" i="1"/>
  <c r="K546" i="1"/>
  <c r="H546" i="1"/>
  <c r="G546" i="1"/>
  <c r="E546" i="1"/>
  <c r="K545" i="1"/>
  <c r="H545" i="1"/>
  <c r="G545" i="1"/>
  <c r="E545" i="1"/>
  <c r="K544" i="1"/>
  <c r="H544" i="1"/>
  <c r="G544" i="1"/>
  <c r="E544" i="1"/>
  <c r="K543" i="1"/>
  <c r="H543" i="1"/>
  <c r="G543" i="1"/>
  <c r="E543" i="1"/>
  <c r="K542" i="1"/>
  <c r="H542" i="1"/>
  <c r="G542" i="1"/>
  <c r="E542" i="1"/>
  <c r="K541" i="1"/>
  <c r="H541" i="1"/>
  <c r="G541" i="1"/>
  <c r="E541" i="1"/>
  <c r="K540" i="1"/>
  <c r="H540" i="1"/>
  <c r="G540" i="1"/>
  <c r="E540" i="1"/>
  <c r="K539" i="1"/>
  <c r="H539" i="1"/>
  <c r="G539" i="1"/>
  <c r="E539" i="1"/>
  <c r="K538" i="1"/>
  <c r="H538" i="1"/>
  <c r="G538" i="1"/>
  <c r="E538" i="1"/>
  <c r="K537" i="1"/>
  <c r="H537" i="1"/>
  <c r="G537" i="1"/>
  <c r="E537" i="1"/>
  <c r="K536" i="1"/>
  <c r="H536" i="1"/>
  <c r="G536" i="1"/>
  <c r="E536" i="1"/>
  <c r="K535" i="1"/>
  <c r="H535" i="1"/>
  <c r="G535" i="1"/>
  <c r="E535" i="1"/>
  <c r="K534" i="1"/>
  <c r="H534" i="1"/>
  <c r="G534" i="1"/>
  <c r="E534" i="1"/>
  <c r="K533" i="1"/>
  <c r="H533" i="1"/>
  <c r="G533" i="1"/>
  <c r="E533" i="1"/>
  <c r="K532" i="1"/>
  <c r="H532" i="1"/>
  <c r="G532" i="1"/>
  <c r="E532" i="1"/>
  <c r="K531" i="1"/>
  <c r="H531" i="1"/>
  <c r="G531" i="1"/>
  <c r="E531" i="1"/>
  <c r="K530" i="1"/>
  <c r="H530" i="1"/>
  <c r="G530" i="1"/>
  <c r="E530" i="1"/>
  <c r="K529" i="1"/>
  <c r="H529" i="1"/>
  <c r="G529" i="1"/>
  <c r="E529" i="1"/>
  <c r="K528" i="1"/>
  <c r="H528" i="1"/>
  <c r="G528" i="1"/>
  <c r="E528" i="1"/>
  <c r="K527" i="1"/>
  <c r="H527" i="1"/>
  <c r="G527" i="1"/>
  <c r="E527" i="1"/>
  <c r="K526" i="1"/>
  <c r="H526" i="1"/>
  <c r="G526" i="1"/>
  <c r="E526" i="1"/>
  <c r="K524" i="1"/>
  <c r="H524" i="1"/>
  <c r="G524" i="1"/>
  <c r="E524" i="1"/>
  <c r="K522" i="1"/>
  <c r="H522" i="1"/>
  <c r="G522" i="1"/>
  <c r="E522" i="1"/>
  <c r="K521" i="1"/>
  <c r="H521" i="1"/>
  <c r="G521" i="1"/>
  <c r="E521" i="1"/>
  <c r="K520" i="1"/>
  <c r="H520" i="1"/>
  <c r="G520" i="1"/>
  <c r="E520" i="1"/>
  <c r="K519" i="1"/>
  <c r="H519" i="1"/>
  <c r="G519" i="1"/>
  <c r="E519" i="1"/>
  <c r="K518" i="1"/>
  <c r="H518" i="1"/>
  <c r="G518" i="1"/>
  <c r="E518" i="1"/>
  <c r="K517" i="1"/>
  <c r="H517" i="1"/>
  <c r="G517" i="1"/>
  <c r="E517" i="1"/>
  <c r="K516" i="1"/>
  <c r="H516" i="1"/>
  <c r="G516" i="1"/>
  <c r="E516" i="1"/>
  <c r="K515" i="1"/>
  <c r="H515" i="1"/>
  <c r="G515" i="1"/>
  <c r="E515" i="1"/>
  <c r="K514" i="1"/>
  <c r="H514" i="1"/>
  <c r="G514" i="1"/>
  <c r="E514" i="1"/>
  <c r="K513" i="1"/>
  <c r="H513" i="1"/>
  <c r="G513" i="1"/>
  <c r="E513" i="1"/>
  <c r="K512" i="1"/>
  <c r="H512" i="1"/>
  <c r="G512" i="1"/>
  <c r="E512" i="1"/>
  <c r="K511" i="1"/>
  <c r="H511" i="1"/>
  <c r="G511" i="1"/>
  <c r="E511" i="1"/>
  <c r="K510" i="1"/>
  <c r="H510" i="1"/>
  <c r="G510" i="1"/>
  <c r="E510" i="1"/>
  <c r="K509" i="1"/>
  <c r="H509" i="1"/>
  <c r="G509" i="1"/>
  <c r="E509" i="1"/>
  <c r="K508" i="1"/>
  <c r="H508" i="1"/>
  <c r="G508" i="1"/>
  <c r="E508" i="1"/>
  <c r="K507" i="1"/>
  <c r="H507" i="1"/>
  <c r="G507" i="1"/>
  <c r="E507" i="1"/>
  <c r="K506" i="1"/>
  <c r="H506" i="1"/>
  <c r="G506" i="1"/>
  <c r="E506" i="1"/>
  <c r="K505" i="1"/>
  <c r="H505" i="1"/>
  <c r="G505" i="1"/>
  <c r="E505" i="1"/>
  <c r="K504" i="1"/>
  <c r="H504" i="1"/>
  <c r="G504" i="1"/>
  <c r="E504" i="1"/>
  <c r="K503" i="1"/>
  <c r="H503" i="1"/>
  <c r="G503" i="1"/>
  <c r="E503" i="1"/>
  <c r="K502" i="1"/>
  <c r="H502" i="1"/>
  <c r="G502" i="1"/>
  <c r="E502" i="1"/>
  <c r="K501" i="1"/>
  <c r="H501" i="1"/>
  <c r="G501" i="1"/>
  <c r="E501" i="1"/>
  <c r="K500" i="1"/>
  <c r="H500" i="1"/>
  <c r="G500" i="1"/>
  <c r="E500" i="1"/>
  <c r="K499" i="1"/>
  <c r="H499" i="1"/>
  <c r="G499" i="1"/>
  <c r="E499" i="1"/>
  <c r="K498" i="1"/>
  <c r="H498" i="1"/>
  <c r="G498" i="1"/>
  <c r="E498" i="1"/>
  <c r="K497" i="1"/>
  <c r="H497" i="1"/>
  <c r="G497" i="1"/>
  <c r="E497" i="1"/>
  <c r="K496" i="1"/>
  <c r="H496" i="1"/>
  <c r="G496" i="1"/>
  <c r="E496" i="1"/>
  <c r="K495" i="1"/>
  <c r="H495" i="1"/>
  <c r="G495" i="1"/>
  <c r="E495" i="1"/>
  <c r="K494" i="1"/>
  <c r="H494" i="1"/>
  <c r="G494" i="1"/>
  <c r="E494" i="1"/>
  <c r="K493" i="1"/>
  <c r="H493" i="1"/>
  <c r="G493" i="1"/>
  <c r="E493" i="1"/>
  <c r="K492" i="1"/>
  <c r="H492" i="1"/>
  <c r="G492" i="1"/>
  <c r="E492" i="1"/>
  <c r="K491" i="1"/>
  <c r="H491" i="1"/>
  <c r="G491" i="1"/>
  <c r="E491" i="1"/>
  <c r="K490" i="1"/>
  <c r="H490" i="1"/>
  <c r="G490" i="1"/>
  <c r="E490" i="1"/>
  <c r="K489" i="1"/>
  <c r="H489" i="1"/>
  <c r="G489" i="1"/>
  <c r="E489" i="1"/>
  <c r="K488" i="1"/>
  <c r="H488" i="1"/>
  <c r="G488" i="1"/>
  <c r="E488" i="1"/>
  <c r="K487" i="1"/>
  <c r="H487" i="1"/>
  <c r="G487" i="1"/>
  <c r="E487" i="1"/>
  <c r="K486" i="1"/>
  <c r="H486" i="1"/>
  <c r="G486" i="1"/>
  <c r="E486" i="1"/>
  <c r="K485" i="1"/>
  <c r="H485" i="1"/>
  <c r="G485" i="1"/>
  <c r="E485" i="1"/>
  <c r="K484" i="1"/>
  <c r="H484" i="1"/>
  <c r="G484" i="1"/>
  <c r="E484" i="1"/>
  <c r="K483" i="1"/>
  <c r="H483" i="1"/>
  <c r="G483" i="1"/>
  <c r="E483" i="1"/>
  <c r="K482" i="1"/>
  <c r="H482" i="1"/>
  <c r="G482" i="1"/>
  <c r="E482" i="1"/>
  <c r="K481" i="1"/>
  <c r="H481" i="1"/>
  <c r="G481" i="1"/>
  <c r="E481" i="1"/>
  <c r="K480" i="1"/>
  <c r="H480" i="1"/>
  <c r="G480" i="1"/>
  <c r="E480" i="1"/>
  <c r="K479" i="1"/>
  <c r="H479" i="1"/>
  <c r="G479" i="1"/>
  <c r="E479" i="1"/>
  <c r="K478" i="1"/>
  <c r="H478" i="1"/>
  <c r="G478" i="1"/>
  <c r="E478" i="1"/>
  <c r="K477" i="1"/>
  <c r="H477" i="1"/>
  <c r="G477" i="1"/>
  <c r="E477" i="1"/>
  <c r="K476" i="1"/>
  <c r="H476" i="1"/>
  <c r="G476" i="1"/>
  <c r="E476" i="1"/>
  <c r="K475" i="1"/>
  <c r="H475" i="1"/>
  <c r="G475" i="1"/>
  <c r="E475" i="1"/>
  <c r="K474" i="1"/>
  <c r="H474" i="1"/>
  <c r="G474" i="1"/>
  <c r="E474" i="1"/>
  <c r="K473" i="1"/>
  <c r="H473" i="1"/>
  <c r="G473" i="1"/>
  <c r="E473" i="1"/>
  <c r="K472" i="1"/>
  <c r="H472" i="1"/>
  <c r="G472" i="1"/>
  <c r="E472" i="1"/>
  <c r="K471" i="1"/>
  <c r="H471" i="1"/>
  <c r="G471" i="1"/>
  <c r="E471" i="1"/>
  <c r="K470" i="1"/>
  <c r="H470" i="1"/>
  <c r="G470" i="1"/>
  <c r="E470" i="1"/>
  <c r="K469" i="1"/>
  <c r="H469" i="1"/>
  <c r="G469" i="1"/>
  <c r="E469" i="1"/>
  <c r="K468" i="1"/>
  <c r="H468" i="1"/>
  <c r="G468" i="1"/>
  <c r="E468" i="1"/>
  <c r="K467" i="1"/>
  <c r="H467" i="1"/>
  <c r="G467" i="1"/>
  <c r="E467" i="1"/>
  <c r="K466" i="1"/>
  <c r="H466" i="1"/>
  <c r="G466" i="1"/>
  <c r="E466" i="1"/>
  <c r="K465" i="1"/>
  <c r="H465" i="1"/>
  <c r="G465" i="1"/>
  <c r="E465" i="1"/>
  <c r="K464" i="1"/>
  <c r="H464" i="1"/>
  <c r="G464" i="1"/>
  <c r="E464" i="1"/>
  <c r="K463" i="1"/>
  <c r="H463" i="1"/>
  <c r="G463" i="1"/>
  <c r="E463" i="1"/>
  <c r="K462" i="1"/>
  <c r="H462" i="1"/>
  <c r="G462" i="1"/>
  <c r="E462" i="1"/>
  <c r="K461" i="1"/>
  <c r="H461" i="1"/>
  <c r="G461" i="1"/>
  <c r="E461" i="1"/>
  <c r="K460" i="1"/>
  <c r="H460" i="1"/>
  <c r="G460" i="1"/>
  <c r="E460" i="1"/>
  <c r="K459" i="1"/>
  <c r="H459" i="1"/>
  <c r="G459" i="1"/>
  <c r="E459" i="1"/>
  <c r="K458" i="1"/>
  <c r="H458" i="1"/>
  <c r="G458" i="1"/>
  <c r="E458" i="1"/>
  <c r="K457" i="1"/>
  <c r="H457" i="1"/>
  <c r="G457" i="1"/>
  <c r="E457" i="1"/>
  <c r="K456" i="1"/>
  <c r="H456" i="1"/>
  <c r="G456" i="1"/>
  <c r="E456" i="1"/>
  <c r="K455" i="1"/>
  <c r="H455" i="1"/>
  <c r="G455" i="1"/>
  <c r="E455" i="1"/>
  <c r="K313" i="1"/>
  <c r="H313" i="1"/>
  <c r="G313" i="1"/>
  <c r="E313" i="1"/>
  <c r="K294" i="1"/>
  <c r="H294" i="1"/>
  <c r="G294" i="1"/>
  <c r="E294" i="1"/>
  <c r="K293" i="1"/>
  <c r="H293" i="1"/>
  <c r="G293" i="1"/>
  <c r="E293" i="1"/>
  <c r="K292" i="1"/>
  <c r="H292" i="1"/>
  <c r="G292" i="1"/>
  <c r="E292" i="1"/>
  <c r="K291" i="1"/>
  <c r="H291" i="1"/>
  <c r="G291" i="1"/>
  <c r="E291" i="1"/>
  <c r="K290" i="1"/>
  <c r="H290" i="1"/>
  <c r="G290" i="1"/>
  <c r="E290" i="1"/>
  <c r="K289" i="1"/>
  <c r="H289" i="1"/>
  <c r="G289" i="1"/>
  <c r="E289" i="1"/>
  <c r="K288" i="1"/>
  <c r="H288" i="1"/>
  <c r="G288" i="1"/>
  <c r="E288" i="1"/>
  <c r="K287" i="1"/>
  <c r="H287" i="1"/>
  <c r="G287" i="1"/>
  <c r="E287" i="1"/>
  <c r="K286" i="1"/>
  <c r="H286" i="1"/>
  <c r="G286" i="1"/>
  <c r="E286" i="1"/>
  <c r="K285" i="1"/>
  <c r="H285" i="1"/>
  <c r="G285" i="1"/>
  <c r="E285" i="1"/>
  <c r="K284" i="1"/>
  <c r="H284" i="1"/>
  <c r="G284" i="1"/>
  <c r="E284" i="1"/>
  <c r="K283" i="1"/>
  <c r="H283" i="1"/>
  <c r="G283" i="1"/>
  <c r="E283" i="1"/>
  <c r="K282" i="1"/>
  <c r="H282" i="1"/>
  <c r="G282" i="1"/>
  <c r="E282" i="1"/>
  <c r="K281" i="1"/>
  <c r="H281" i="1"/>
  <c r="G281" i="1"/>
  <c r="E281" i="1"/>
  <c r="K280" i="1"/>
  <c r="H280" i="1"/>
  <c r="G280" i="1"/>
  <c r="E280" i="1"/>
  <c r="K278" i="1"/>
  <c r="H278" i="1"/>
  <c r="G278" i="1"/>
  <c r="E278" i="1"/>
  <c r="K277" i="1"/>
  <c r="H277" i="1"/>
  <c r="G277" i="1"/>
  <c r="E277" i="1"/>
  <c r="K276" i="1"/>
  <c r="H276" i="1"/>
  <c r="G276" i="1"/>
  <c r="E276" i="1"/>
  <c r="K246" i="1"/>
  <c r="H246" i="1"/>
  <c r="G246" i="1"/>
  <c r="E246" i="1"/>
  <c r="K245" i="1"/>
  <c r="H245" i="1"/>
  <c r="G245" i="1"/>
  <c r="E245" i="1"/>
  <c r="K244" i="1"/>
  <c r="H244" i="1"/>
  <c r="G244" i="1"/>
  <c r="E244" i="1"/>
  <c r="K243" i="1"/>
  <c r="H243" i="1"/>
  <c r="G243" i="1"/>
  <c r="E243" i="1"/>
  <c r="K242" i="1"/>
  <c r="H242" i="1"/>
  <c r="G242" i="1"/>
  <c r="E242" i="1"/>
  <c r="K241" i="1"/>
  <c r="H241" i="1"/>
  <c r="G241" i="1"/>
  <c r="E241" i="1"/>
  <c r="K240" i="1"/>
  <c r="H240" i="1"/>
  <c r="G240" i="1"/>
  <c r="E240" i="1"/>
  <c r="K239" i="1"/>
  <c r="H239" i="1"/>
  <c r="G239" i="1"/>
  <c r="E239" i="1"/>
  <c r="K238" i="1"/>
  <c r="H238" i="1"/>
  <c r="G238" i="1"/>
  <c r="E238" i="1"/>
  <c r="K237" i="1"/>
  <c r="H237" i="1"/>
  <c r="G237" i="1"/>
  <c r="E237" i="1"/>
  <c r="K236" i="1"/>
  <c r="H236" i="1"/>
  <c r="G236" i="1"/>
  <c r="E236" i="1"/>
  <c r="K235" i="1"/>
  <c r="H235" i="1"/>
  <c r="G235" i="1"/>
  <c r="E235" i="1"/>
  <c r="K234" i="1"/>
  <c r="H234" i="1"/>
  <c r="G234" i="1"/>
  <c r="E234" i="1"/>
  <c r="K233" i="1"/>
  <c r="H233" i="1"/>
  <c r="G233" i="1"/>
  <c r="E233" i="1"/>
  <c r="K232" i="1"/>
  <c r="H232" i="1"/>
  <c r="G232" i="1"/>
  <c r="E232" i="1"/>
  <c r="K231" i="1"/>
  <c r="H231" i="1"/>
  <c r="G231" i="1"/>
  <c r="E231" i="1"/>
  <c r="K230" i="1"/>
  <c r="H230" i="1"/>
  <c r="G230" i="1"/>
  <c r="E230" i="1"/>
  <c r="K228" i="1"/>
  <c r="H228" i="1"/>
  <c r="G228" i="1"/>
  <c r="E228" i="1"/>
  <c r="K227" i="1"/>
  <c r="H227" i="1"/>
  <c r="G227" i="1"/>
  <c r="E227" i="1"/>
  <c r="K226" i="1"/>
  <c r="H226" i="1"/>
  <c r="G226" i="1"/>
  <c r="E226" i="1"/>
  <c r="K225" i="1"/>
  <c r="H225" i="1"/>
  <c r="G225" i="1"/>
  <c r="E225" i="1"/>
  <c r="K224" i="1"/>
  <c r="H224" i="1"/>
  <c r="G224" i="1"/>
  <c r="E224" i="1"/>
  <c r="K223" i="1"/>
  <c r="H223" i="1"/>
  <c r="G223" i="1"/>
  <c r="E223" i="1"/>
  <c r="K222" i="1"/>
  <c r="H222" i="1"/>
  <c r="G222" i="1"/>
  <c r="E222" i="1"/>
  <c r="K221" i="1"/>
  <c r="H221" i="1"/>
  <c r="G221" i="1"/>
  <c r="E221" i="1"/>
  <c r="K220" i="1"/>
  <c r="H220" i="1"/>
  <c r="G220" i="1"/>
  <c r="E220" i="1"/>
  <c r="K219" i="1"/>
  <c r="H219" i="1"/>
  <c r="G219" i="1"/>
  <c r="E219" i="1"/>
  <c r="K209" i="1"/>
  <c r="H209" i="1"/>
  <c r="G209" i="1"/>
  <c r="E209" i="1"/>
  <c r="K208" i="1"/>
  <c r="H208" i="1"/>
  <c r="G208" i="1"/>
  <c r="E208" i="1"/>
  <c r="K207" i="1"/>
  <c r="H207" i="1"/>
  <c r="G207" i="1"/>
  <c r="E207" i="1"/>
  <c r="K206" i="1"/>
  <c r="H206" i="1"/>
  <c r="G206" i="1"/>
  <c r="E206" i="1"/>
  <c r="K205" i="1"/>
  <c r="H205" i="1"/>
  <c r="G205" i="1"/>
  <c r="E205" i="1"/>
  <c r="K204" i="1"/>
  <c r="H204" i="1"/>
  <c r="G204" i="1"/>
  <c r="E204" i="1"/>
  <c r="K203" i="1"/>
  <c r="H203" i="1"/>
  <c r="G203" i="1"/>
  <c r="E203" i="1"/>
  <c r="K202" i="1"/>
  <c r="H202" i="1"/>
  <c r="G202" i="1"/>
  <c r="E202" i="1"/>
  <c r="K201" i="1"/>
  <c r="H201" i="1"/>
  <c r="G201" i="1"/>
  <c r="E201" i="1"/>
  <c r="K200" i="1"/>
  <c r="H200" i="1"/>
  <c r="G200" i="1"/>
  <c r="E200" i="1"/>
  <c r="K199" i="1"/>
  <c r="H199" i="1"/>
  <c r="G199" i="1"/>
  <c r="E199" i="1"/>
  <c r="K197" i="1"/>
  <c r="H197" i="1"/>
  <c r="G197" i="1"/>
  <c r="E197" i="1"/>
  <c r="K196" i="1"/>
  <c r="H196" i="1"/>
  <c r="G196" i="1"/>
  <c r="E196" i="1"/>
  <c r="K195" i="1"/>
  <c r="H195" i="1"/>
  <c r="G195" i="1"/>
  <c r="E195" i="1"/>
  <c r="K194" i="1"/>
  <c r="H194" i="1"/>
  <c r="G194" i="1"/>
  <c r="E194" i="1"/>
  <c r="K193" i="1"/>
  <c r="H193" i="1"/>
  <c r="G193" i="1"/>
  <c r="E193" i="1"/>
  <c r="K192" i="1"/>
  <c r="H192" i="1"/>
  <c r="G192" i="1"/>
  <c r="E192" i="1"/>
  <c r="K191" i="1"/>
  <c r="H191" i="1"/>
  <c r="G191" i="1"/>
  <c r="E191" i="1"/>
  <c r="K190" i="1"/>
  <c r="H190" i="1"/>
  <c r="G190" i="1"/>
  <c r="E190" i="1"/>
  <c r="K189" i="1"/>
  <c r="H189" i="1"/>
  <c r="G189" i="1"/>
  <c r="E189" i="1"/>
  <c r="K188" i="1"/>
  <c r="H188" i="1"/>
  <c r="G188" i="1"/>
  <c r="E188" i="1"/>
  <c r="K187" i="1"/>
  <c r="H187" i="1"/>
  <c r="G187" i="1"/>
  <c r="E187" i="1"/>
  <c r="K186" i="1"/>
  <c r="H186" i="1"/>
  <c r="G186" i="1"/>
  <c r="E186" i="1"/>
  <c r="K185" i="1"/>
  <c r="H185" i="1"/>
  <c r="G185" i="1"/>
  <c r="E185" i="1"/>
  <c r="K184" i="1"/>
  <c r="H184" i="1"/>
  <c r="G184" i="1"/>
  <c r="E184" i="1"/>
  <c r="K183" i="1"/>
  <c r="H183" i="1"/>
  <c r="G183" i="1"/>
  <c r="E183" i="1"/>
  <c r="K177" i="1"/>
  <c r="H177" i="1"/>
  <c r="G177" i="1"/>
  <c r="E177" i="1"/>
  <c r="K176" i="1"/>
  <c r="H176" i="1"/>
  <c r="G176" i="1"/>
  <c r="E176" i="1"/>
  <c r="K175" i="1"/>
  <c r="H175" i="1"/>
  <c r="G175" i="1"/>
  <c r="E175" i="1"/>
  <c r="K174" i="1"/>
  <c r="H174" i="1"/>
  <c r="G174" i="1"/>
  <c r="E174" i="1"/>
  <c r="K173" i="1"/>
  <c r="H173" i="1"/>
  <c r="G173" i="1"/>
  <c r="E173" i="1"/>
  <c r="K172" i="1"/>
  <c r="H172" i="1"/>
  <c r="G172" i="1"/>
  <c r="E172" i="1"/>
  <c r="K171" i="1"/>
  <c r="H171" i="1"/>
  <c r="G171" i="1"/>
  <c r="E171" i="1"/>
  <c r="K170" i="1"/>
  <c r="H170" i="1"/>
  <c r="G170" i="1"/>
  <c r="E170" i="1"/>
  <c r="K169" i="1"/>
  <c r="H169" i="1"/>
  <c r="G169" i="1"/>
  <c r="E169" i="1"/>
  <c r="K168" i="1"/>
  <c r="H168" i="1"/>
  <c r="G168" i="1"/>
  <c r="E168" i="1"/>
  <c r="K162" i="1"/>
  <c r="H162" i="1"/>
  <c r="G162" i="1"/>
  <c r="E162" i="1"/>
  <c r="K161" i="1"/>
  <c r="H161" i="1"/>
  <c r="G161" i="1"/>
  <c r="E161" i="1"/>
  <c r="K153" i="1"/>
  <c r="H153" i="1"/>
  <c r="G153" i="1"/>
  <c r="E153" i="1"/>
  <c r="K144" i="1"/>
  <c r="H144" i="1"/>
  <c r="G144" i="1"/>
  <c r="E144" i="1"/>
  <c r="K134" i="1"/>
  <c r="H134" i="1"/>
  <c r="G134" i="1"/>
  <c r="E134" i="1"/>
  <c r="K133" i="1"/>
  <c r="H133" i="1"/>
  <c r="G133" i="1"/>
  <c r="E133" i="1"/>
  <c r="K131" i="1"/>
  <c r="H131" i="1"/>
  <c r="G131" i="1"/>
  <c r="E131" i="1"/>
  <c r="K130" i="1"/>
  <c r="H130" i="1"/>
  <c r="G130" i="1"/>
  <c r="E130" i="1"/>
  <c r="K129" i="1"/>
  <c r="H129" i="1"/>
  <c r="G129" i="1"/>
  <c r="E129" i="1"/>
  <c r="K128" i="1"/>
  <c r="H128" i="1"/>
  <c r="G128" i="1"/>
  <c r="E128" i="1"/>
  <c r="K127" i="1"/>
  <c r="H127" i="1"/>
  <c r="G127" i="1"/>
  <c r="E127" i="1"/>
  <c r="K126" i="1"/>
  <c r="H126" i="1"/>
  <c r="G126" i="1"/>
  <c r="E126" i="1"/>
  <c r="K125" i="1"/>
  <c r="H125" i="1"/>
  <c r="G125" i="1"/>
  <c r="E125" i="1"/>
  <c r="K124" i="1"/>
  <c r="H124" i="1"/>
  <c r="G124" i="1"/>
  <c r="E124" i="1"/>
  <c r="K123" i="1"/>
  <c r="H123" i="1"/>
  <c r="G123" i="1"/>
  <c r="E123" i="1"/>
  <c r="K111" i="1"/>
  <c r="H111" i="1"/>
  <c r="G111" i="1"/>
  <c r="E111" i="1"/>
  <c r="K110" i="1"/>
  <c r="H110" i="1"/>
  <c r="G110" i="1"/>
  <c r="E110" i="1"/>
  <c r="K109" i="1"/>
  <c r="H109" i="1"/>
  <c r="G109" i="1"/>
  <c r="E109" i="1"/>
  <c r="K108" i="1"/>
  <c r="H108" i="1"/>
  <c r="G108" i="1"/>
  <c r="E108" i="1"/>
  <c r="K100" i="1"/>
  <c r="H100" i="1"/>
  <c r="G100" i="1"/>
  <c r="E100" i="1"/>
  <c r="K99" i="1"/>
  <c r="H99" i="1"/>
  <c r="G99" i="1"/>
  <c r="E99" i="1"/>
  <c r="K98" i="1"/>
  <c r="H98" i="1"/>
  <c r="G98" i="1"/>
  <c r="E98" i="1"/>
  <c r="K97" i="1"/>
  <c r="H97" i="1"/>
  <c r="G97" i="1"/>
  <c r="E97" i="1"/>
  <c r="K23" i="1"/>
  <c r="H23" i="1"/>
  <c r="G23" i="1"/>
  <c r="E23" i="1"/>
  <c r="K22" i="1"/>
  <c r="H22" i="1"/>
  <c r="G22" i="1"/>
  <c r="E22" i="1"/>
  <c r="K21" i="1"/>
  <c r="H21" i="1"/>
  <c r="G21" i="1"/>
  <c r="E21" i="1"/>
  <c r="K20" i="1"/>
  <c r="H20" i="1"/>
  <c r="G20" i="1"/>
  <c r="E20" i="1"/>
  <c r="M16" i="1" l="1"/>
  <c r="J29" i="1"/>
  <c r="L29" i="1" s="1"/>
  <c r="M1023" i="1"/>
  <c r="M1018" i="1"/>
  <c r="M952" i="1"/>
  <c r="I20" i="1"/>
  <c r="J20" i="1" s="1"/>
  <c r="L20" i="1" s="1"/>
  <c r="I100" i="1"/>
  <c r="J100" i="1" s="1"/>
  <c r="L100" i="1" s="1"/>
  <c r="I108" i="1"/>
  <c r="J108" i="1" s="1"/>
  <c r="L108" i="1" s="1"/>
  <c r="I110" i="1"/>
  <c r="I127" i="1"/>
  <c r="J127" i="1" s="1"/>
  <c r="L127" i="1" s="1"/>
  <c r="I129" i="1"/>
  <c r="J129" i="1" s="1"/>
  <c r="L129" i="1" s="1"/>
  <c r="I134" i="1"/>
  <c r="J134" i="1" s="1"/>
  <c r="L134" i="1" s="1"/>
  <c r="I169" i="1"/>
  <c r="J169" i="1" s="1"/>
  <c r="L169" i="1" s="1"/>
  <c r="I171" i="1"/>
  <c r="J171" i="1" s="1"/>
  <c r="L171" i="1" s="1"/>
  <c r="I177" i="1"/>
  <c r="J177" i="1" s="1"/>
  <c r="L177" i="1" s="1"/>
  <c r="I184" i="1"/>
  <c r="J184" i="1" s="1"/>
  <c r="L184" i="1" s="1"/>
  <c r="I190" i="1"/>
  <c r="J190" i="1" s="1"/>
  <c r="L190" i="1" s="1"/>
  <c r="I192" i="1"/>
  <c r="J192" i="1" s="1"/>
  <c r="L192" i="1" s="1"/>
  <c r="I199" i="1"/>
  <c r="J199" i="1" s="1"/>
  <c r="L199" i="1" s="1"/>
  <c r="I201" i="1"/>
  <c r="J201" i="1" s="1"/>
  <c r="L201" i="1" s="1"/>
  <c r="I203" i="1"/>
  <c r="J203" i="1" s="1"/>
  <c r="L203" i="1" s="1"/>
  <c r="I205" i="1"/>
  <c r="J205" i="1" s="1"/>
  <c r="L205" i="1" s="1"/>
  <c r="I207" i="1"/>
  <c r="J207" i="1" s="1"/>
  <c r="L207" i="1" s="1"/>
  <c r="I209" i="1"/>
  <c r="J209" i="1" s="1"/>
  <c r="L209" i="1" s="1"/>
  <c r="I219" i="1"/>
  <c r="J219" i="1" s="1"/>
  <c r="L219" i="1" s="1"/>
  <c r="I221" i="1"/>
  <c r="I223" i="1"/>
  <c r="J223" i="1" s="1"/>
  <c r="L223" i="1" s="1"/>
  <c r="I225" i="1"/>
  <c r="J225" i="1" s="1"/>
  <c r="L225" i="1" s="1"/>
  <c r="I227" i="1"/>
  <c r="J227" i="1" s="1"/>
  <c r="L227" i="1" s="1"/>
  <c r="I230" i="1"/>
  <c r="I232" i="1"/>
  <c r="J232" i="1" s="1"/>
  <c r="L232" i="1" s="1"/>
  <c r="I234" i="1"/>
  <c r="J234" i="1" s="1"/>
  <c r="L234" i="1" s="1"/>
  <c r="I236" i="1"/>
  <c r="J236" i="1" s="1"/>
  <c r="L236" i="1" s="1"/>
  <c r="I238" i="1"/>
  <c r="I241" i="1"/>
  <c r="J241" i="1" s="1"/>
  <c r="L241" i="1" s="1"/>
  <c r="I243" i="1"/>
  <c r="J243" i="1" s="1"/>
  <c r="L243" i="1" s="1"/>
  <c r="I280" i="1"/>
  <c r="J280" i="1" s="1"/>
  <c r="L280" i="1" s="1"/>
  <c r="I282" i="1"/>
  <c r="J282" i="1" s="1"/>
  <c r="L282" i="1" s="1"/>
  <c r="I288" i="1"/>
  <c r="J288" i="1" s="1"/>
  <c r="L288" i="1" s="1"/>
  <c r="I290" i="1"/>
  <c r="I313" i="1"/>
  <c r="J313" i="1" s="1"/>
  <c r="L313" i="1" s="1"/>
  <c r="I460" i="1"/>
  <c r="J460" i="1" s="1"/>
  <c r="L460" i="1" s="1"/>
  <c r="I462" i="1"/>
  <c r="J462" i="1" s="1"/>
  <c r="L462" i="1" s="1"/>
  <c r="I468" i="1"/>
  <c r="J468" i="1" s="1"/>
  <c r="L468" i="1" s="1"/>
  <c r="I470" i="1"/>
  <c r="J470" i="1" s="1"/>
  <c r="L470" i="1" s="1"/>
  <c r="I476" i="1"/>
  <c r="I478" i="1"/>
  <c r="J478" i="1" s="1"/>
  <c r="L478" i="1" s="1"/>
  <c r="I484" i="1"/>
  <c r="I486" i="1"/>
  <c r="J486" i="1" s="1"/>
  <c r="L486" i="1" s="1"/>
  <c r="I492" i="1"/>
  <c r="I494" i="1"/>
  <c r="J494" i="1" s="1"/>
  <c r="L494" i="1" s="1"/>
  <c r="I500" i="1"/>
  <c r="I502" i="1"/>
  <c r="J502" i="1" s="1"/>
  <c r="L502" i="1" s="1"/>
  <c r="I508" i="1"/>
  <c r="J508" i="1" s="1"/>
  <c r="L508" i="1" s="1"/>
  <c r="I510" i="1"/>
  <c r="J510" i="1" s="1"/>
  <c r="L510" i="1" s="1"/>
  <c r="I516" i="1"/>
  <c r="I518" i="1"/>
  <c r="J518" i="1" s="1"/>
  <c r="L518" i="1" s="1"/>
  <c r="I526" i="1"/>
  <c r="I528" i="1"/>
  <c r="J528" i="1" s="1"/>
  <c r="L528" i="1" s="1"/>
  <c r="I534" i="1"/>
  <c r="J534" i="1" s="1"/>
  <c r="L534" i="1" s="1"/>
  <c r="I536" i="1"/>
  <c r="J536" i="1" s="1"/>
  <c r="L536" i="1" s="1"/>
  <c r="I542" i="1"/>
  <c r="J542" i="1" s="1"/>
  <c r="L542" i="1" s="1"/>
  <c r="I544" i="1"/>
  <c r="I553" i="1"/>
  <c r="I555" i="1"/>
  <c r="J555" i="1" s="1"/>
  <c r="L555" i="1" s="1"/>
  <c r="I561" i="1"/>
  <c r="J561" i="1" s="1"/>
  <c r="L561" i="1" s="1"/>
  <c r="I563" i="1"/>
  <c r="J563" i="1" s="1"/>
  <c r="L563" i="1" s="1"/>
  <c r="I569" i="1"/>
  <c r="J569" i="1" s="1"/>
  <c r="L569" i="1" s="1"/>
  <c r="I571" i="1"/>
  <c r="I577" i="1"/>
  <c r="J577" i="1" s="1"/>
  <c r="L577" i="1" s="1"/>
  <c r="I579" i="1"/>
  <c r="J579" i="1" s="1"/>
  <c r="L579" i="1" s="1"/>
  <c r="I585" i="1"/>
  <c r="J585" i="1" s="1"/>
  <c r="L585" i="1" s="1"/>
  <c r="I591" i="1"/>
  <c r="J591" i="1" s="1"/>
  <c r="L591" i="1" s="1"/>
  <c r="I596" i="1"/>
  <c r="J596" i="1" s="1"/>
  <c r="L596" i="1" s="1"/>
  <c r="I602" i="1"/>
  <c r="J602" i="1" s="1"/>
  <c r="L602" i="1" s="1"/>
  <c r="I604" i="1"/>
  <c r="J604" i="1" s="1"/>
  <c r="L604" i="1" s="1"/>
  <c r="I610" i="1"/>
  <c r="J610" i="1" s="1"/>
  <c r="L610" i="1" s="1"/>
  <c r="I612" i="1"/>
  <c r="J612" i="1" s="1"/>
  <c r="L612" i="1" s="1"/>
  <c r="I618" i="1"/>
  <c r="I620" i="1"/>
  <c r="I626" i="1"/>
  <c r="J626" i="1" s="1"/>
  <c r="L626" i="1" s="1"/>
  <c r="I628" i="1"/>
  <c r="J628" i="1" s="1"/>
  <c r="L628" i="1" s="1"/>
  <c r="I634" i="1"/>
  <c r="I636" i="1"/>
  <c r="J636" i="1" s="1"/>
  <c r="L636" i="1" s="1"/>
  <c r="I643" i="1"/>
  <c r="J643" i="1" s="1"/>
  <c r="L643" i="1" s="1"/>
  <c r="I645" i="1"/>
  <c r="J645" i="1" s="1"/>
  <c r="L645" i="1" s="1"/>
  <c r="I651" i="1"/>
  <c r="J651" i="1" s="1"/>
  <c r="L651" i="1" s="1"/>
  <c r="I653" i="1"/>
  <c r="I659" i="1"/>
  <c r="J659" i="1" s="1"/>
  <c r="L659" i="1" s="1"/>
  <c r="I661" i="1"/>
  <c r="J661" i="1" s="1"/>
  <c r="L661" i="1" s="1"/>
  <c r="I667" i="1"/>
  <c r="J667" i="1" s="1"/>
  <c r="L667" i="1" s="1"/>
  <c r="I669" i="1"/>
  <c r="J669" i="1" s="1"/>
  <c r="L669" i="1" s="1"/>
  <c r="I675" i="1"/>
  <c r="J675" i="1" s="1"/>
  <c r="L675" i="1" s="1"/>
  <c r="I677" i="1"/>
  <c r="J677" i="1" s="1"/>
  <c r="L677" i="1" s="1"/>
  <c r="I679" i="1"/>
  <c r="J679" i="1" s="1"/>
  <c r="L679" i="1" s="1"/>
  <c r="I740" i="1"/>
  <c r="I742" i="1"/>
  <c r="J742" i="1" s="1"/>
  <c r="L742" i="1" s="1"/>
  <c r="I747" i="1"/>
  <c r="J747" i="1" s="1"/>
  <c r="L747" i="1" s="1"/>
  <c r="I754" i="1"/>
  <c r="J754" i="1" s="1"/>
  <c r="L754" i="1" s="1"/>
  <c r="I756" i="1"/>
  <c r="I758" i="1"/>
  <c r="J758" i="1" s="1"/>
  <c r="L758" i="1" s="1"/>
  <c r="I760" i="1"/>
  <c r="J760" i="1" s="1"/>
  <c r="L760" i="1" s="1"/>
  <c r="I762" i="1"/>
  <c r="J762" i="1" s="1"/>
  <c r="L762" i="1" s="1"/>
  <c r="I764" i="1"/>
  <c r="I766" i="1"/>
  <c r="J766" i="1" s="1"/>
  <c r="L766" i="1" s="1"/>
  <c r="I768" i="1"/>
  <c r="J768" i="1" s="1"/>
  <c r="L768" i="1" s="1"/>
  <c r="I770" i="1"/>
  <c r="J770" i="1" s="1"/>
  <c r="L770" i="1" s="1"/>
  <c r="I772" i="1"/>
  <c r="I774" i="1"/>
  <c r="J774" i="1" s="1"/>
  <c r="L774" i="1" s="1"/>
  <c r="I776" i="1"/>
  <c r="J776" i="1" s="1"/>
  <c r="L776" i="1" s="1"/>
  <c r="I778" i="1"/>
  <c r="J778" i="1" s="1"/>
  <c r="L778" i="1" s="1"/>
  <c r="I780" i="1"/>
  <c r="I782" i="1"/>
  <c r="J782" i="1" s="1"/>
  <c r="L782" i="1" s="1"/>
  <c r="I784" i="1"/>
  <c r="J784" i="1" s="1"/>
  <c r="L784" i="1" s="1"/>
  <c r="I786" i="1"/>
  <c r="J786" i="1" s="1"/>
  <c r="L786" i="1" s="1"/>
  <c r="I788" i="1"/>
  <c r="I790" i="1"/>
  <c r="J790" i="1" s="1"/>
  <c r="L790" i="1" s="1"/>
  <c r="I792" i="1"/>
  <c r="J792" i="1" s="1"/>
  <c r="L792" i="1" s="1"/>
  <c r="I794" i="1"/>
  <c r="J794" i="1" s="1"/>
  <c r="L794" i="1" s="1"/>
  <c r="I796" i="1"/>
  <c r="I798" i="1"/>
  <c r="J798" i="1" s="1"/>
  <c r="L798" i="1" s="1"/>
  <c r="I800" i="1"/>
  <c r="J800" i="1" s="1"/>
  <c r="L800" i="1" s="1"/>
  <c r="I802" i="1"/>
  <c r="J802" i="1" s="1"/>
  <c r="L802" i="1" s="1"/>
  <c r="I804" i="1"/>
  <c r="I806" i="1"/>
  <c r="J806" i="1" s="1"/>
  <c r="L806" i="1" s="1"/>
  <c r="I808" i="1"/>
  <c r="J808" i="1" s="1"/>
  <c r="L808" i="1" s="1"/>
  <c r="I810" i="1"/>
  <c r="J810" i="1" s="1"/>
  <c r="L810" i="1" s="1"/>
  <c r="I812" i="1"/>
  <c r="I814" i="1"/>
  <c r="J814" i="1" s="1"/>
  <c r="L814" i="1" s="1"/>
  <c r="I891" i="1"/>
  <c r="J891" i="1" s="1"/>
  <c r="L891" i="1" s="1"/>
  <c r="I893" i="1"/>
  <c r="J893" i="1" s="1"/>
  <c r="L893" i="1" s="1"/>
  <c r="I895" i="1"/>
  <c r="J895" i="1" s="1"/>
  <c r="L895" i="1" s="1"/>
  <c r="I897" i="1"/>
  <c r="J897" i="1" s="1"/>
  <c r="L897" i="1" s="1"/>
  <c r="I899" i="1"/>
  <c r="J899" i="1" s="1"/>
  <c r="L899" i="1" s="1"/>
  <c r="I901" i="1"/>
  <c r="J901" i="1" s="1"/>
  <c r="L901" i="1" s="1"/>
  <c r="I903" i="1"/>
  <c r="J903" i="1" s="1"/>
  <c r="L903" i="1" s="1"/>
  <c r="I908" i="1"/>
  <c r="J908" i="1" s="1"/>
  <c r="L908" i="1" s="1"/>
  <c r="I910" i="1"/>
  <c r="I912" i="1"/>
  <c r="J912" i="1" s="1"/>
  <c r="L912" i="1" s="1"/>
  <c r="I914" i="1"/>
  <c r="J914" i="1" s="1"/>
  <c r="L914" i="1" s="1"/>
  <c r="I916" i="1"/>
  <c r="J916" i="1" s="1"/>
  <c r="L916" i="1" s="1"/>
  <c r="I925" i="1"/>
  <c r="I927" i="1"/>
  <c r="J927" i="1" s="1"/>
  <c r="L927" i="1" s="1"/>
  <c r="I929" i="1"/>
  <c r="J929" i="1" s="1"/>
  <c r="L929" i="1" s="1"/>
  <c r="I931" i="1"/>
  <c r="J931" i="1" s="1"/>
  <c r="L931" i="1" s="1"/>
  <c r="I933" i="1"/>
  <c r="I935" i="1"/>
  <c r="J935" i="1" s="1"/>
  <c r="L935" i="1" s="1"/>
  <c r="I948" i="1"/>
  <c r="J948" i="1" s="1"/>
  <c r="L948" i="1" s="1"/>
  <c r="I974" i="1"/>
  <c r="J974" i="1" s="1"/>
  <c r="L974" i="1" s="1"/>
  <c r="I976" i="1"/>
  <c r="I978" i="1"/>
  <c r="J978" i="1" s="1"/>
  <c r="L978" i="1" s="1"/>
  <c r="I980" i="1"/>
  <c r="J980" i="1" s="1"/>
  <c r="L980" i="1" s="1"/>
  <c r="I982" i="1"/>
  <c r="J982" i="1" s="1"/>
  <c r="L982" i="1" s="1"/>
  <c r="I1032" i="1"/>
  <c r="I1034" i="1"/>
  <c r="J1034" i="1" s="1"/>
  <c r="L1034" i="1" s="1"/>
  <c r="I1036" i="1"/>
  <c r="J1036" i="1" s="1"/>
  <c r="L1036" i="1" s="1"/>
  <c r="I1038" i="1"/>
  <c r="J1038" i="1" s="1"/>
  <c r="L1038" i="1" s="1"/>
  <c r="I1066" i="1"/>
  <c r="I1068" i="1"/>
  <c r="J1068" i="1" s="1"/>
  <c r="L1068" i="1" s="1"/>
  <c r="I1069" i="1"/>
  <c r="J1069" i="1" s="1"/>
  <c r="L1069" i="1" s="1"/>
  <c r="I1071" i="1"/>
  <c r="J1071" i="1" s="1"/>
  <c r="L1071" i="1" s="1"/>
  <c r="I1073" i="1"/>
  <c r="J1073" i="1" s="1"/>
  <c r="L1073" i="1" s="1"/>
  <c r="I1099" i="1"/>
  <c r="J1099" i="1" s="1"/>
  <c r="L1099" i="1" s="1"/>
  <c r="I21" i="1"/>
  <c r="J21" i="1" s="1"/>
  <c r="L21" i="1" s="1"/>
  <c r="I23" i="1"/>
  <c r="J23" i="1" s="1"/>
  <c r="L23" i="1" s="1"/>
  <c r="I97" i="1"/>
  <c r="J110" i="1"/>
  <c r="L110" i="1" s="1"/>
  <c r="I111" i="1"/>
  <c r="J111" i="1" s="1"/>
  <c r="L111" i="1" s="1"/>
  <c r="I124" i="1"/>
  <c r="J124" i="1" s="1"/>
  <c r="L124" i="1" s="1"/>
  <c r="I130" i="1"/>
  <c r="J130" i="1" s="1"/>
  <c r="L130" i="1" s="1"/>
  <c r="I144" i="1"/>
  <c r="J144" i="1" s="1"/>
  <c r="L144" i="1" s="1"/>
  <c r="I161" i="1"/>
  <c r="J161" i="1" s="1"/>
  <c r="L161" i="1" s="1"/>
  <c r="I172" i="1"/>
  <c r="J172" i="1" s="1"/>
  <c r="L172" i="1" s="1"/>
  <c r="I174" i="1"/>
  <c r="I185" i="1"/>
  <c r="J185" i="1" s="1"/>
  <c r="L185" i="1" s="1"/>
  <c r="I187" i="1"/>
  <c r="J187" i="1" s="1"/>
  <c r="L187" i="1" s="1"/>
  <c r="I193" i="1"/>
  <c r="J193" i="1" s="1"/>
  <c r="L193" i="1" s="1"/>
  <c r="I195" i="1"/>
  <c r="I244" i="1"/>
  <c r="J244" i="1" s="1"/>
  <c r="L244" i="1" s="1"/>
  <c r="I246" i="1"/>
  <c r="J246" i="1" s="1"/>
  <c r="L246" i="1" s="1"/>
  <c r="I276" i="1"/>
  <c r="I283" i="1"/>
  <c r="I285" i="1"/>
  <c r="J285" i="1" s="1"/>
  <c r="L285" i="1" s="1"/>
  <c r="I291" i="1"/>
  <c r="J291" i="1" s="1"/>
  <c r="L291" i="1" s="1"/>
  <c r="I293" i="1"/>
  <c r="J293" i="1" s="1"/>
  <c r="L293" i="1" s="1"/>
  <c r="I455" i="1"/>
  <c r="J455" i="1" s="1"/>
  <c r="L455" i="1" s="1"/>
  <c r="I457" i="1"/>
  <c r="J457" i="1" s="1"/>
  <c r="L457" i="1" s="1"/>
  <c r="I463" i="1"/>
  <c r="I465" i="1"/>
  <c r="J465" i="1" s="1"/>
  <c r="L465" i="1" s="1"/>
  <c r="I471" i="1"/>
  <c r="J471" i="1" s="1"/>
  <c r="L471" i="1" s="1"/>
  <c r="I473" i="1"/>
  <c r="I479" i="1"/>
  <c r="J479" i="1" s="1"/>
  <c r="L479" i="1" s="1"/>
  <c r="I481" i="1"/>
  <c r="J481" i="1" s="1"/>
  <c r="L481" i="1" s="1"/>
  <c r="I487" i="1"/>
  <c r="J487" i="1" s="1"/>
  <c r="L487" i="1" s="1"/>
  <c r="I489" i="1"/>
  <c r="J489" i="1" s="1"/>
  <c r="L489" i="1" s="1"/>
  <c r="I495" i="1"/>
  <c r="J495" i="1" s="1"/>
  <c r="L495" i="1" s="1"/>
  <c r="I497" i="1"/>
  <c r="J497" i="1" s="1"/>
  <c r="L497" i="1" s="1"/>
  <c r="I503" i="1"/>
  <c r="J503" i="1" s="1"/>
  <c r="L503" i="1" s="1"/>
  <c r="I505" i="1"/>
  <c r="J505" i="1" s="1"/>
  <c r="L505" i="1" s="1"/>
  <c r="I511" i="1"/>
  <c r="I513" i="1"/>
  <c r="J513" i="1" s="1"/>
  <c r="L513" i="1" s="1"/>
  <c r="I519" i="1"/>
  <c r="J519" i="1" s="1"/>
  <c r="L519" i="1" s="1"/>
  <c r="I521" i="1"/>
  <c r="I529" i="1"/>
  <c r="J529" i="1" s="1"/>
  <c r="L529" i="1" s="1"/>
  <c r="I531" i="1"/>
  <c r="J531" i="1" s="1"/>
  <c r="L531" i="1" s="1"/>
  <c r="I537" i="1"/>
  <c r="J537" i="1" s="1"/>
  <c r="L537" i="1" s="1"/>
  <c r="I539" i="1"/>
  <c r="J539" i="1" s="1"/>
  <c r="L539" i="1" s="1"/>
  <c r="J544" i="1"/>
  <c r="L544" i="1" s="1"/>
  <c r="I545" i="1"/>
  <c r="J545" i="1" s="1"/>
  <c r="L545" i="1" s="1"/>
  <c r="I548" i="1"/>
  <c r="J548" i="1" s="1"/>
  <c r="L548" i="1" s="1"/>
  <c r="I550" i="1"/>
  <c r="J550" i="1" s="1"/>
  <c r="L550" i="1" s="1"/>
  <c r="I556" i="1"/>
  <c r="J556" i="1" s="1"/>
  <c r="L556" i="1" s="1"/>
  <c r="I558" i="1"/>
  <c r="I564" i="1"/>
  <c r="J564" i="1" s="1"/>
  <c r="L564" i="1" s="1"/>
  <c r="I566" i="1"/>
  <c r="J571" i="1"/>
  <c r="L571" i="1" s="1"/>
  <c r="I572" i="1"/>
  <c r="I574" i="1"/>
  <c r="J574" i="1" s="1"/>
  <c r="L574" i="1" s="1"/>
  <c r="I580" i="1"/>
  <c r="I582" i="1"/>
  <c r="J582" i="1" s="1"/>
  <c r="L582" i="1" s="1"/>
  <c r="I586" i="1"/>
  <c r="I588" i="1"/>
  <c r="J588" i="1" s="1"/>
  <c r="L588" i="1" s="1"/>
  <c r="I597" i="1"/>
  <c r="I599" i="1"/>
  <c r="J599" i="1" s="1"/>
  <c r="L599" i="1" s="1"/>
  <c r="I605" i="1"/>
  <c r="I607" i="1"/>
  <c r="J607" i="1" s="1"/>
  <c r="L607" i="1" s="1"/>
  <c r="I613" i="1"/>
  <c r="J613" i="1" s="1"/>
  <c r="L613" i="1" s="1"/>
  <c r="I615" i="1"/>
  <c r="J620" i="1"/>
  <c r="L620" i="1" s="1"/>
  <c r="I621" i="1"/>
  <c r="J621" i="1" s="1"/>
  <c r="L621" i="1" s="1"/>
  <c r="I623" i="1"/>
  <c r="J623" i="1" s="1"/>
  <c r="L623" i="1" s="1"/>
  <c r="I629" i="1"/>
  <c r="J629" i="1" s="1"/>
  <c r="L629" i="1" s="1"/>
  <c r="I631" i="1"/>
  <c r="J631" i="1" s="1"/>
  <c r="L631" i="1" s="1"/>
  <c r="I637" i="1"/>
  <c r="J637" i="1" s="1"/>
  <c r="L637" i="1" s="1"/>
  <c r="I639" i="1"/>
  <c r="J639" i="1" s="1"/>
  <c r="L639" i="1" s="1"/>
  <c r="I646" i="1"/>
  <c r="J646" i="1" s="1"/>
  <c r="L646" i="1" s="1"/>
  <c r="I648" i="1"/>
  <c r="J648" i="1" s="1"/>
  <c r="L648" i="1" s="1"/>
  <c r="J653" i="1"/>
  <c r="L653" i="1" s="1"/>
  <c r="I654" i="1"/>
  <c r="J654" i="1" s="1"/>
  <c r="L654" i="1" s="1"/>
  <c r="I656" i="1"/>
  <c r="J656" i="1" s="1"/>
  <c r="L656" i="1" s="1"/>
  <c r="I662" i="1"/>
  <c r="I664" i="1"/>
  <c r="J664" i="1" s="1"/>
  <c r="L664" i="1" s="1"/>
  <c r="I670" i="1"/>
  <c r="J670" i="1" s="1"/>
  <c r="L670" i="1" s="1"/>
  <c r="I672" i="1"/>
  <c r="I22" i="1"/>
  <c r="J22" i="1" s="1"/>
  <c r="L22" i="1" s="1"/>
  <c r="I98" i="1"/>
  <c r="J98" i="1" s="1"/>
  <c r="L98" i="1" s="1"/>
  <c r="I99" i="1"/>
  <c r="J99" i="1" s="1"/>
  <c r="L99" i="1" s="1"/>
  <c r="I109" i="1"/>
  <c r="J109" i="1" s="1"/>
  <c r="L109" i="1" s="1"/>
  <c r="I123" i="1"/>
  <c r="J123" i="1" s="1"/>
  <c r="L123" i="1" s="1"/>
  <c r="I125" i="1"/>
  <c r="J125" i="1" s="1"/>
  <c r="L125" i="1" s="1"/>
  <c r="I126" i="1"/>
  <c r="J126" i="1" s="1"/>
  <c r="L126" i="1" s="1"/>
  <c r="I128" i="1"/>
  <c r="J128" i="1" s="1"/>
  <c r="L128" i="1" s="1"/>
  <c r="I131" i="1"/>
  <c r="I133" i="1"/>
  <c r="J133" i="1" s="1"/>
  <c r="L133" i="1" s="1"/>
  <c r="I153" i="1"/>
  <c r="J153" i="1" s="1"/>
  <c r="L153" i="1" s="1"/>
  <c r="I162" i="1"/>
  <c r="J162" i="1" s="1"/>
  <c r="L162" i="1" s="1"/>
  <c r="I168" i="1"/>
  <c r="I170" i="1"/>
  <c r="J170" i="1" s="1"/>
  <c r="L170" i="1" s="1"/>
  <c r="I173" i="1"/>
  <c r="J173" i="1" s="1"/>
  <c r="L173" i="1" s="1"/>
  <c r="I175" i="1"/>
  <c r="J175" i="1" s="1"/>
  <c r="L175" i="1" s="1"/>
  <c r="I176" i="1"/>
  <c r="J176" i="1" s="1"/>
  <c r="L176" i="1" s="1"/>
  <c r="J290" i="1"/>
  <c r="L290" i="1" s="1"/>
  <c r="I183" i="1"/>
  <c r="J183" i="1" s="1"/>
  <c r="L183" i="1" s="1"/>
  <c r="I186" i="1"/>
  <c r="J186" i="1" s="1"/>
  <c r="L186" i="1" s="1"/>
  <c r="I188" i="1"/>
  <c r="J188" i="1" s="1"/>
  <c r="L188" i="1" s="1"/>
  <c r="I189" i="1"/>
  <c r="J189" i="1" s="1"/>
  <c r="L189" i="1" s="1"/>
  <c r="I191" i="1"/>
  <c r="J191" i="1" s="1"/>
  <c r="L191" i="1" s="1"/>
  <c r="I194" i="1"/>
  <c r="J194" i="1" s="1"/>
  <c r="L194" i="1" s="1"/>
  <c r="I196" i="1"/>
  <c r="J196" i="1" s="1"/>
  <c r="L196" i="1" s="1"/>
  <c r="I197" i="1"/>
  <c r="J197" i="1" s="1"/>
  <c r="L197" i="1" s="1"/>
  <c r="I200" i="1"/>
  <c r="J200" i="1" s="1"/>
  <c r="L200" i="1" s="1"/>
  <c r="I202" i="1"/>
  <c r="J202" i="1" s="1"/>
  <c r="L202" i="1" s="1"/>
  <c r="I204" i="1"/>
  <c r="I206" i="1"/>
  <c r="J206" i="1" s="1"/>
  <c r="L206" i="1" s="1"/>
  <c r="I208" i="1"/>
  <c r="J208" i="1" s="1"/>
  <c r="L208" i="1" s="1"/>
  <c r="I220" i="1"/>
  <c r="J220" i="1" s="1"/>
  <c r="L220" i="1" s="1"/>
  <c r="I222" i="1"/>
  <c r="J222" i="1" s="1"/>
  <c r="L222" i="1" s="1"/>
  <c r="I224" i="1"/>
  <c r="J224" i="1" s="1"/>
  <c r="L224" i="1" s="1"/>
  <c r="I226" i="1"/>
  <c r="J226" i="1" s="1"/>
  <c r="L226" i="1" s="1"/>
  <c r="I228" i="1"/>
  <c r="J228" i="1" s="1"/>
  <c r="L228" i="1" s="1"/>
  <c r="I231" i="1"/>
  <c r="J231" i="1" s="1"/>
  <c r="L231" i="1" s="1"/>
  <c r="I233" i="1"/>
  <c r="I235" i="1"/>
  <c r="J235" i="1" s="1"/>
  <c r="L235" i="1" s="1"/>
  <c r="I237" i="1"/>
  <c r="J237" i="1" s="1"/>
  <c r="L237" i="1" s="1"/>
  <c r="I240" i="1"/>
  <c r="J240" i="1" s="1"/>
  <c r="L240" i="1" s="1"/>
  <c r="I242" i="1"/>
  <c r="J242" i="1" s="1"/>
  <c r="L242" i="1" s="1"/>
  <c r="I245" i="1"/>
  <c r="I277" i="1"/>
  <c r="J277" i="1" s="1"/>
  <c r="L277" i="1" s="1"/>
  <c r="I278" i="1"/>
  <c r="J278" i="1" s="1"/>
  <c r="L278" i="1" s="1"/>
  <c r="I281" i="1"/>
  <c r="J281" i="1" s="1"/>
  <c r="L281" i="1" s="1"/>
  <c r="I284" i="1"/>
  <c r="I286" i="1"/>
  <c r="J286" i="1" s="1"/>
  <c r="L286" i="1" s="1"/>
  <c r="I287" i="1"/>
  <c r="J287" i="1" s="1"/>
  <c r="L287" i="1" s="1"/>
  <c r="I289" i="1"/>
  <c r="J289" i="1" s="1"/>
  <c r="L289" i="1" s="1"/>
  <c r="I292" i="1"/>
  <c r="I294" i="1"/>
  <c r="J294" i="1" s="1"/>
  <c r="L294" i="1" s="1"/>
  <c r="I456" i="1"/>
  <c r="I458" i="1"/>
  <c r="J458" i="1" s="1"/>
  <c r="L458" i="1" s="1"/>
  <c r="I459" i="1"/>
  <c r="J459" i="1" s="1"/>
  <c r="L459" i="1" s="1"/>
  <c r="I461" i="1"/>
  <c r="J461" i="1" s="1"/>
  <c r="L461" i="1" s="1"/>
  <c r="I464" i="1"/>
  <c r="J464" i="1" s="1"/>
  <c r="L464" i="1" s="1"/>
  <c r="I466" i="1"/>
  <c r="J466" i="1" s="1"/>
  <c r="L466" i="1" s="1"/>
  <c r="I467" i="1"/>
  <c r="J467" i="1" s="1"/>
  <c r="L467" i="1" s="1"/>
  <c r="I469" i="1"/>
  <c r="J469" i="1" s="1"/>
  <c r="L469" i="1" s="1"/>
  <c r="I472" i="1"/>
  <c r="J472" i="1" s="1"/>
  <c r="L472" i="1" s="1"/>
  <c r="I474" i="1"/>
  <c r="J474" i="1" s="1"/>
  <c r="L474" i="1" s="1"/>
  <c r="I475" i="1"/>
  <c r="J475" i="1" s="1"/>
  <c r="L475" i="1" s="1"/>
  <c r="I477" i="1"/>
  <c r="J477" i="1" s="1"/>
  <c r="L477" i="1" s="1"/>
  <c r="I480" i="1"/>
  <c r="I482" i="1"/>
  <c r="J482" i="1" s="1"/>
  <c r="L482" i="1" s="1"/>
  <c r="I483" i="1"/>
  <c r="J483" i="1" s="1"/>
  <c r="L483" i="1" s="1"/>
  <c r="I485" i="1"/>
  <c r="J485" i="1" s="1"/>
  <c r="L485" i="1" s="1"/>
  <c r="I488" i="1"/>
  <c r="I490" i="1"/>
  <c r="J490" i="1" s="1"/>
  <c r="L490" i="1" s="1"/>
  <c r="I491" i="1"/>
  <c r="J491" i="1" s="1"/>
  <c r="L491" i="1" s="1"/>
  <c r="I493" i="1"/>
  <c r="I496" i="1"/>
  <c r="J496" i="1" s="1"/>
  <c r="L496" i="1" s="1"/>
  <c r="I498" i="1"/>
  <c r="J498" i="1" s="1"/>
  <c r="L498" i="1" s="1"/>
  <c r="I499" i="1"/>
  <c r="J499" i="1" s="1"/>
  <c r="L499" i="1" s="1"/>
  <c r="I501" i="1"/>
  <c r="J501" i="1" s="1"/>
  <c r="L501" i="1" s="1"/>
  <c r="I504" i="1"/>
  <c r="J504" i="1" s="1"/>
  <c r="L504" i="1" s="1"/>
  <c r="I506" i="1"/>
  <c r="J506" i="1" s="1"/>
  <c r="L506" i="1" s="1"/>
  <c r="I507" i="1"/>
  <c r="J507" i="1" s="1"/>
  <c r="L507" i="1" s="1"/>
  <c r="I509" i="1"/>
  <c r="J509" i="1" s="1"/>
  <c r="L509" i="1" s="1"/>
  <c r="I512" i="1"/>
  <c r="I514" i="1"/>
  <c r="J514" i="1" s="1"/>
  <c r="L514" i="1" s="1"/>
  <c r="I515" i="1"/>
  <c r="J515" i="1" s="1"/>
  <c r="L515" i="1" s="1"/>
  <c r="I517" i="1"/>
  <c r="J517" i="1" s="1"/>
  <c r="L517" i="1" s="1"/>
  <c r="I520" i="1"/>
  <c r="I522" i="1"/>
  <c r="J522" i="1" s="1"/>
  <c r="L522" i="1" s="1"/>
  <c r="I524" i="1"/>
  <c r="J524" i="1" s="1"/>
  <c r="L524" i="1" s="1"/>
  <c r="I527" i="1"/>
  <c r="J527" i="1" s="1"/>
  <c r="L527" i="1" s="1"/>
  <c r="I530" i="1"/>
  <c r="J530" i="1" s="1"/>
  <c r="L530" i="1" s="1"/>
  <c r="I532" i="1"/>
  <c r="J532" i="1" s="1"/>
  <c r="L532" i="1" s="1"/>
  <c r="I533" i="1"/>
  <c r="J533" i="1" s="1"/>
  <c r="L533" i="1" s="1"/>
  <c r="I535" i="1"/>
  <c r="J535" i="1" s="1"/>
  <c r="L535" i="1" s="1"/>
  <c r="I538" i="1"/>
  <c r="J538" i="1" s="1"/>
  <c r="L538" i="1" s="1"/>
  <c r="I540" i="1"/>
  <c r="J540" i="1" s="1"/>
  <c r="L540" i="1" s="1"/>
  <c r="I541" i="1"/>
  <c r="J541" i="1" s="1"/>
  <c r="L541" i="1" s="1"/>
  <c r="I543" i="1"/>
  <c r="J543" i="1" s="1"/>
  <c r="L543" i="1" s="1"/>
  <c r="I546" i="1"/>
  <c r="J546" i="1" s="1"/>
  <c r="L546" i="1" s="1"/>
  <c r="I549" i="1"/>
  <c r="J549" i="1" s="1"/>
  <c r="L549" i="1" s="1"/>
  <c r="I551" i="1"/>
  <c r="J551" i="1" s="1"/>
  <c r="L551" i="1" s="1"/>
  <c r="I552" i="1"/>
  <c r="J552" i="1" s="1"/>
  <c r="L552" i="1" s="1"/>
  <c r="I554" i="1"/>
  <c r="J554" i="1" s="1"/>
  <c r="L554" i="1" s="1"/>
  <c r="I557" i="1"/>
  <c r="J557" i="1" s="1"/>
  <c r="L557" i="1" s="1"/>
  <c r="I559" i="1"/>
  <c r="J559" i="1" s="1"/>
  <c r="L559" i="1" s="1"/>
  <c r="I560" i="1"/>
  <c r="J560" i="1" s="1"/>
  <c r="L560" i="1" s="1"/>
  <c r="I562" i="1"/>
  <c r="J562" i="1" s="1"/>
  <c r="L562" i="1" s="1"/>
  <c r="I565" i="1"/>
  <c r="J565" i="1" s="1"/>
  <c r="L565" i="1" s="1"/>
  <c r="I567" i="1"/>
  <c r="J567" i="1" s="1"/>
  <c r="L567" i="1" s="1"/>
  <c r="I568" i="1"/>
  <c r="J568" i="1" s="1"/>
  <c r="L568" i="1" s="1"/>
  <c r="I570" i="1"/>
  <c r="J570" i="1" s="1"/>
  <c r="L570" i="1" s="1"/>
  <c r="I573" i="1"/>
  <c r="J573" i="1" s="1"/>
  <c r="L573" i="1" s="1"/>
  <c r="I575" i="1"/>
  <c r="J575" i="1" s="1"/>
  <c r="L575" i="1" s="1"/>
  <c r="I576" i="1"/>
  <c r="J576" i="1" s="1"/>
  <c r="L576" i="1" s="1"/>
  <c r="I578" i="1"/>
  <c r="J578" i="1" s="1"/>
  <c r="L578" i="1" s="1"/>
  <c r="I581" i="1"/>
  <c r="J581" i="1" s="1"/>
  <c r="L581" i="1" s="1"/>
  <c r="I583" i="1"/>
  <c r="J583" i="1" s="1"/>
  <c r="L583" i="1" s="1"/>
  <c r="I584" i="1"/>
  <c r="J584" i="1" s="1"/>
  <c r="L584" i="1" s="1"/>
  <c r="I587" i="1"/>
  <c r="J587" i="1" s="1"/>
  <c r="L587" i="1" s="1"/>
  <c r="I589" i="1"/>
  <c r="J589" i="1" s="1"/>
  <c r="L589" i="1" s="1"/>
  <c r="I590" i="1"/>
  <c r="J590" i="1" s="1"/>
  <c r="L590" i="1" s="1"/>
  <c r="I592" i="1"/>
  <c r="I598" i="1"/>
  <c r="J598" i="1" s="1"/>
  <c r="L598" i="1" s="1"/>
  <c r="I600" i="1"/>
  <c r="J600" i="1" s="1"/>
  <c r="L600" i="1" s="1"/>
  <c r="I601" i="1"/>
  <c r="J601" i="1" s="1"/>
  <c r="L601" i="1" s="1"/>
  <c r="I603" i="1"/>
  <c r="J603" i="1" s="1"/>
  <c r="L603" i="1" s="1"/>
  <c r="I606" i="1"/>
  <c r="J606" i="1" s="1"/>
  <c r="L606" i="1" s="1"/>
  <c r="I608" i="1"/>
  <c r="J608" i="1" s="1"/>
  <c r="L608" i="1" s="1"/>
  <c r="I609" i="1"/>
  <c r="J609" i="1" s="1"/>
  <c r="L609" i="1" s="1"/>
  <c r="I611" i="1"/>
  <c r="J611" i="1" s="1"/>
  <c r="L611" i="1" s="1"/>
  <c r="I614" i="1"/>
  <c r="J614" i="1" s="1"/>
  <c r="L614" i="1" s="1"/>
  <c r="I616" i="1"/>
  <c r="J616" i="1" s="1"/>
  <c r="L616" i="1" s="1"/>
  <c r="I617" i="1"/>
  <c r="J617" i="1" s="1"/>
  <c r="L617" i="1" s="1"/>
  <c r="I619" i="1"/>
  <c r="J619" i="1" s="1"/>
  <c r="L619" i="1" s="1"/>
  <c r="I622" i="1"/>
  <c r="J622" i="1" s="1"/>
  <c r="L622" i="1" s="1"/>
  <c r="I624" i="1"/>
  <c r="J624" i="1" s="1"/>
  <c r="L624" i="1" s="1"/>
  <c r="I625" i="1"/>
  <c r="J625" i="1" s="1"/>
  <c r="L625" i="1" s="1"/>
  <c r="I627" i="1"/>
  <c r="J627" i="1" s="1"/>
  <c r="L627" i="1" s="1"/>
  <c r="I630" i="1"/>
  <c r="J630" i="1" s="1"/>
  <c r="L630" i="1" s="1"/>
  <c r="I632" i="1"/>
  <c r="J632" i="1" s="1"/>
  <c r="L632" i="1" s="1"/>
  <c r="I633" i="1"/>
  <c r="J633" i="1" s="1"/>
  <c r="L633" i="1" s="1"/>
  <c r="I635" i="1"/>
  <c r="I638" i="1"/>
  <c r="J638" i="1" s="1"/>
  <c r="L638" i="1" s="1"/>
  <c r="I641" i="1"/>
  <c r="J641" i="1" s="1"/>
  <c r="L641" i="1" s="1"/>
  <c r="I642" i="1"/>
  <c r="J642" i="1" s="1"/>
  <c r="L642" i="1" s="1"/>
  <c r="I644" i="1"/>
  <c r="J644" i="1" s="1"/>
  <c r="L644" i="1" s="1"/>
  <c r="I647" i="1"/>
  <c r="J647" i="1" s="1"/>
  <c r="L647" i="1" s="1"/>
  <c r="I649" i="1"/>
  <c r="J649" i="1" s="1"/>
  <c r="L649" i="1" s="1"/>
  <c r="I650" i="1"/>
  <c r="J650" i="1" s="1"/>
  <c r="L650" i="1" s="1"/>
  <c r="I652" i="1"/>
  <c r="J652" i="1" s="1"/>
  <c r="L652" i="1" s="1"/>
  <c r="I655" i="1"/>
  <c r="J655" i="1" s="1"/>
  <c r="L655" i="1" s="1"/>
  <c r="I657" i="1"/>
  <c r="J657" i="1" s="1"/>
  <c r="L657" i="1" s="1"/>
  <c r="I658" i="1"/>
  <c r="J658" i="1" s="1"/>
  <c r="L658" i="1" s="1"/>
  <c r="I660" i="1"/>
  <c r="I663" i="1"/>
  <c r="J663" i="1" s="1"/>
  <c r="L663" i="1" s="1"/>
  <c r="I665" i="1"/>
  <c r="J665" i="1" s="1"/>
  <c r="L665" i="1" s="1"/>
  <c r="I666" i="1"/>
  <c r="J666" i="1" s="1"/>
  <c r="L666" i="1" s="1"/>
  <c r="I668" i="1"/>
  <c r="J668" i="1" s="1"/>
  <c r="L668" i="1" s="1"/>
  <c r="I671" i="1"/>
  <c r="J671" i="1" s="1"/>
  <c r="L671" i="1" s="1"/>
  <c r="I673" i="1"/>
  <c r="J673" i="1" s="1"/>
  <c r="I674" i="1"/>
  <c r="J674" i="1" s="1"/>
  <c r="L674" i="1" s="1"/>
  <c r="I676" i="1"/>
  <c r="I678" i="1"/>
  <c r="J678" i="1" s="1"/>
  <c r="L678" i="1" s="1"/>
  <c r="I680" i="1"/>
  <c r="J680" i="1" s="1"/>
  <c r="L680" i="1" s="1"/>
  <c r="I739" i="1"/>
  <c r="J739" i="1" s="1"/>
  <c r="L739" i="1" s="1"/>
  <c r="I741" i="1"/>
  <c r="J741" i="1" s="1"/>
  <c r="L741" i="1" s="1"/>
  <c r="I746" i="1"/>
  <c r="J746" i="1" s="1"/>
  <c r="L746" i="1" s="1"/>
  <c r="I755" i="1"/>
  <c r="J755" i="1" s="1"/>
  <c r="L755" i="1" s="1"/>
  <c r="I757" i="1"/>
  <c r="J757" i="1" s="1"/>
  <c r="L757" i="1" s="1"/>
  <c r="I759" i="1"/>
  <c r="I761" i="1"/>
  <c r="J761" i="1" s="1"/>
  <c r="L761" i="1" s="1"/>
  <c r="I763" i="1"/>
  <c r="J763" i="1" s="1"/>
  <c r="L763" i="1" s="1"/>
  <c r="I765" i="1"/>
  <c r="J765" i="1" s="1"/>
  <c r="L765" i="1" s="1"/>
  <c r="I767" i="1"/>
  <c r="J767" i="1" s="1"/>
  <c r="L767" i="1" s="1"/>
  <c r="I769" i="1"/>
  <c r="J769" i="1" s="1"/>
  <c r="L769" i="1" s="1"/>
  <c r="I771" i="1"/>
  <c r="J771" i="1" s="1"/>
  <c r="L771" i="1" s="1"/>
  <c r="I773" i="1"/>
  <c r="J773" i="1" s="1"/>
  <c r="L773" i="1" s="1"/>
  <c r="I775" i="1"/>
  <c r="I777" i="1"/>
  <c r="J777" i="1" s="1"/>
  <c r="L777" i="1" s="1"/>
  <c r="I779" i="1"/>
  <c r="J779" i="1" s="1"/>
  <c r="L779" i="1" s="1"/>
  <c r="I781" i="1"/>
  <c r="J781" i="1" s="1"/>
  <c r="L781" i="1" s="1"/>
  <c r="I783" i="1"/>
  <c r="J783" i="1" s="1"/>
  <c r="L783" i="1" s="1"/>
  <c r="I785" i="1"/>
  <c r="J785" i="1" s="1"/>
  <c r="L785" i="1" s="1"/>
  <c r="I787" i="1"/>
  <c r="J787" i="1" s="1"/>
  <c r="L787" i="1" s="1"/>
  <c r="I789" i="1"/>
  <c r="J789" i="1" s="1"/>
  <c r="L789" i="1" s="1"/>
  <c r="I791" i="1"/>
  <c r="I793" i="1"/>
  <c r="J793" i="1" s="1"/>
  <c r="L793" i="1" s="1"/>
  <c r="I795" i="1"/>
  <c r="J795" i="1" s="1"/>
  <c r="L795" i="1" s="1"/>
  <c r="I797" i="1"/>
  <c r="J797" i="1" s="1"/>
  <c r="L797" i="1" s="1"/>
  <c r="I799" i="1"/>
  <c r="J799" i="1" s="1"/>
  <c r="L799" i="1" s="1"/>
  <c r="I801" i="1"/>
  <c r="J801" i="1" s="1"/>
  <c r="L801" i="1" s="1"/>
  <c r="I803" i="1"/>
  <c r="J803" i="1" s="1"/>
  <c r="L803" i="1" s="1"/>
  <c r="I805" i="1"/>
  <c r="J805" i="1" s="1"/>
  <c r="L805" i="1" s="1"/>
  <c r="I807" i="1"/>
  <c r="I809" i="1"/>
  <c r="J809" i="1" s="1"/>
  <c r="L809" i="1" s="1"/>
  <c r="I811" i="1"/>
  <c r="J811" i="1" s="1"/>
  <c r="L811" i="1" s="1"/>
  <c r="I813" i="1"/>
  <c r="J813" i="1" s="1"/>
  <c r="L813" i="1" s="1"/>
  <c r="I892" i="1"/>
  <c r="J892" i="1" s="1"/>
  <c r="L892" i="1" s="1"/>
  <c r="I894" i="1"/>
  <c r="J894" i="1" s="1"/>
  <c r="L894" i="1" s="1"/>
  <c r="I896" i="1"/>
  <c r="J896" i="1" s="1"/>
  <c r="L896" i="1" s="1"/>
  <c r="I898" i="1"/>
  <c r="J898" i="1" s="1"/>
  <c r="L898" i="1" s="1"/>
  <c r="I900" i="1"/>
  <c r="J900" i="1" s="1"/>
  <c r="L900" i="1" s="1"/>
  <c r="I902" i="1"/>
  <c r="J902" i="1" s="1"/>
  <c r="L902" i="1" s="1"/>
  <c r="I909" i="1"/>
  <c r="J909" i="1" s="1"/>
  <c r="L909" i="1" s="1"/>
  <c r="I911" i="1"/>
  <c r="J911" i="1" s="1"/>
  <c r="L911" i="1" s="1"/>
  <c r="I913" i="1"/>
  <c r="J913" i="1" s="1"/>
  <c r="L913" i="1" s="1"/>
  <c r="I915" i="1"/>
  <c r="J915" i="1" s="1"/>
  <c r="L915" i="1" s="1"/>
  <c r="I926" i="1"/>
  <c r="J926" i="1" s="1"/>
  <c r="L926" i="1" s="1"/>
  <c r="I928" i="1"/>
  <c r="J928" i="1" s="1"/>
  <c r="L928" i="1" s="1"/>
  <c r="I930" i="1"/>
  <c r="I932" i="1"/>
  <c r="J932" i="1" s="1"/>
  <c r="L932" i="1" s="1"/>
  <c r="I934" i="1"/>
  <c r="J934" i="1" s="1"/>
  <c r="L934" i="1" s="1"/>
  <c r="I936" i="1"/>
  <c r="J936" i="1" s="1"/>
  <c r="L936" i="1" s="1"/>
  <c r="I947" i="1"/>
  <c r="J947" i="1" s="1"/>
  <c r="L947" i="1" s="1"/>
  <c r="I975" i="1"/>
  <c r="J975" i="1" s="1"/>
  <c r="L975" i="1" s="1"/>
  <c r="I977" i="1"/>
  <c r="J977" i="1" s="1"/>
  <c r="L977" i="1" s="1"/>
  <c r="I979" i="1"/>
  <c r="J979" i="1" s="1"/>
  <c r="L979" i="1" s="1"/>
  <c r="I981" i="1"/>
  <c r="I1033" i="1"/>
  <c r="J1033" i="1" s="1"/>
  <c r="L1033" i="1" s="1"/>
  <c r="I1035" i="1"/>
  <c r="J1035" i="1" s="1"/>
  <c r="L1035" i="1" s="1"/>
  <c r="I1037" i="1"/>
  <c r="J1037" i="1" s="1"/>
  <c r="L1037" i="1" s="1"/>
  <c r="I1039" i="1"/>
  <c r="J1039" i="1" s="1"/>
  <c r="L1039" i="1" s="1"/>
  <c r="I1065" i="1"/>
  <c r="J1065" i="1" s="1"/>
  <c r="L1065" i="1" s="1"/>
  <c r="I1067" i="1"/>
  <c r="J1067" i="1" s="1"/>
  <c r="L1067" i="1" s="1"/>
  <c r="I1070" i="1"/>
  <c r="J1070" i="1" s="1"/>
  <c r="L1070" i="1" s="1"/>
  <c r="I1072" i="1"/>
  <c r="J131" i="1"/>
  <c r="L131" i="1" s="1"/>
  <c r="J168" i="1"/>
  <c r="L168" i="1" s="1"/>
  <c r="J204" i="1"/>
  <c r="L204" i="1" s="1"/>
  <c r="J233" i="1"/>
  <c r="L233" i="1" s="1"/>
  <c r="J221" i="1"/>
  <c r="L221" i="1" s="1"/>
  <c r="J230" i="1"/>
  <c r="L230" i="1" s="1"/>
  <c r="J238" i="1"/>
  <c r="L238" i="1" s="1"/>
  <c r="J97" i="1"/>
  <c r="L97" i="1" s="1"/>
  <c r="J174" i="1"/>
  <c r="L174" i="1" s="1"/>
  <c r="J195" i="1"/>
  <c r="L195" i="1" s="1"/>
  <c r="I239" i="1"/>
  <c r="J245" i="1"/>
  <c r="L245" i="1" s="1"/>
  <c r="J283" i="1"/>
  <c r="L283" i="1" s="1"/>
  <c r="J284" i="1"/>
  <c r="L284" i="1" s="1"/>
  <c r="J292" i="1"/>
  <c r="L292" i="1" s="1"/>
  <c r="J456" i="1"/>
  <c r="L456" i="1" s="1"/>
  <c r="J463" i="1"/>
  <c r="L463" i="1" s="1"/>
  <c r="J476" i="1"/>
  <c r="L476" i="1" s="1"/>
  <c r="J480" i="1"/>
  <c r="L480" i="1" s="1"/>
  <c r="J484" i="1"/>
  <c r="L484" i="1" s="1"/>
  <c r="J488" i="1"/>
  <c r="L488" i="1" s="1"/>
  <c r="J492" i="1"/>
  <c r="L492" i="1" s="1"/>
  <c r="J500" i="1"/>
  <c r="L500" i="1" s="1"/>
  <c r="J511" i="1"/>
  <c r="L511" i="1" s="1"/>
  <c r="J512" i="1"/>
  <c r="L512" i="1" s="1"/>
  <c r="J516" i="1"/>
  <c r="L516" i="1" s="1"/>
  <c r="J520" i="1"/>
  <c r="L520" i="1" s="1"/>
  <c r="J526" i="1"/>
  <c r="L526" i="1" s="1"/>
  <c r="J553" i="1"/>
  <c r="L553" i="1" s="1"/>
  <c r="J572" i="1"/>
  <c r="L572" i="1" s="1"/>
  <c r="J580" i="1"/>
  <c r="L580" i="1" s="1"/>
  <c r="J586" i="1"/>
  <c r="L586" i="1" s="1"/>
  <c r="J597" i="1"/>
  <c r="L597" i="1" s="1"/>
  <c r="J605" i="1"/>
  <c r="L605" i="1" s="1"/>
  <c r="J618" i="1"/>
  <c r="L618" i="1" s="1"/>
  <c r="J634" i="1"/>
  <c r="L634" i="1" s="1"/>
  <c r="J660" i="1"/>
  <c r="L660" i="1" s="1"/>
  <c r="J740" i="1"/>
  <c r="L740" i="1" s="1"/>
  <c r="J756" i="1"/>
  <c r="L756" i="1" s="1"/>
  <c r="J764" i="1"/>
  <c r="L764" i="1" s="1"/>
  <c r="J772" i="1"/>
  <c r="L772" i="1" s="1"/>
  <c r="J780" i="1"/>
  <c r="L780" i="1" s="1"/>
  <c r="J788" i="1"/>
  <c r="L788" i="1" s="1"/>
  <c r="J796" i="1"/>
  <c r="L796" i="1" s="1"/>
  <c r="J804" i="1"/>
  <c r="L804" i="1" s="1"/>
  <c r="J812" i="1"/>
  <c r="L812" i="1" s="1"/>
  <c r="J910" i="1"/>
  <c r="L910" i="1" s="1"/>
  <c r="J925" i="1"/>
  <c r="L925" i="1" s="1"/>
  <c r="J933" i="1"/>
  <c r="L933" i="1" s="1"/>
  <c r="J976" i="1"/>
  <c r="L976" i="1" s="1"/>
  <c r="J1032" i="1"/>
  <c r="L1032" i="1" s="1"/>
  <c r="J1066" i="1"/>
  <c r="L1066" i="1" s="1"/>
  <c r="J276" i="1"/>
  <c r="L276" i="1" s="1"/>
  <c r="J473" i="1"/>
  <c r="L473" i="1" s="1"/>
  <c r="J493" i="1"/>
  <c r="L493" i="1" s="1"/>
  <c r="J521" i="1"/>
  <c r="L521" i="1" s="1"/>
  <c r="J558" i="1"/>
  <c r="L558" i="1" s="1"/>
  <c r="J566" i="1"/>
  <c r="L566" i="1" s="1"/>
  <c r="J592" i="1"/>
  <c r="L592" i="1" s="1"/>
  <c r="J615" i="1"/>
  <c r="L615" i="1" s="1"/>
  <c r="J635" i="1"/>
  <c r="L635" i="1" s="1"/>
  <c r="J672" i="1"/>
  <c r="L672" i="1" s="1"/>
  <c r="J662" i="1"/>
  <c r="L662" i="1" s="1"/>
  <c r="J676" i="1"/>
  <c r="L676" i="1" s="1"/>
  <c r="J759" i="1"/>
  <c r="L759" i="1" s="1"/>
  <c r="J775" i="1"/>
  <c r="L775" i="1" s="1"/>
  <c r="J791" i="1"/>
  <c r="L791" i="1" s="1"/>
  <c r="J807" i="1"/>
  <c r="L807" i="1" s="1"/>
  <c r="J930" i="1"/>
  <c r="L930" i="1" s="1"/>
  <c r="J981" i="1"/>
  <c r="L981" i="1" s="1"/>
  <c r="J1072" i="1"/>
  <c r="L1072" i="1" s="1"/>
  <c r="L673" i="1" l="1"/>
  <c r="M547" i="1" s="1"/>
  <c r="AL36" i="19"/>
  <c r="AL16" i="19"/>
  <c r="AL35" i="19"/>
  <c r="AL33" i="19"/>
  <c r="M946" i="1"/>
  <c r="M973" i="1"/>
  <c r="AL34" i="19" s="1"/>
  <c r="M1031" i="1"/>
  <c r="M890" i="1"/>
  <c r="M924" i="1"/>
  <c r="M907" i="1"/>
  <c r="M96" i="1"/>
  <c r="M753" i="1"/>
  <c r="M738" i="1"/>
  <c r="M275" i="1"/>
  <c r="M198" i="1"/>
  <c r="M19" i="1"/>
  <c r="M525" i="1"/>
  <c r="M312" i="1"/>
  <c r="M107" i="1"/>
  <c r="AL19" i="19" s="1"/>
  <c r="M1064" i="1"/>
  <c r="AL38" i="19" s="1"/>
  <c r="M132" i="1"/>
  <c r="J239" i="1"/>
  <c r="L239" i="1" s="1"/>
  <c r="M218" i="1" s="1"/>
  <c r="AL25" i="19" l="1"/>
  <c r="AL21" i="19"/>
  <c r="AL26" i="19"/>
  <c r="AL30" i="19"/>
  <c r="AL31" i="19"/>
  <c r="AL37" i="19"/>
  <c r="R37" i="19" s="1"/>
  <c r="AH38" i="19"/>
  <c r="T38" i="19"/>
  <c r="AB38" i="19"/>
  <c r="H38" i="19"/>
  <c r="X38" i="19"/>
  <c r="B38" i="19"/>
  <c r="J38" i="19"/>
  <c r="R38" i="19"/>
  <c r="Z38" i="19"/>
  <c r="AJ38" i="19"/>
  <c r="D38" i="19"/>
  <c r="L38" i="19"/>
  <c r="P38" i="19"/>
  <c r="AF38" i="19"/>
  <c r="F38" i="19"/>
  <c r="N38" i="19"/>
  <c r="V38" i="19"/>
  <c r="AD38" i="19"/>
  <c r="AL29" i="19"/>
  <c r="AJ35" i="19"/>
  <c r="N35" i="19"/>
  <c r="V35" i="19"/>
  <c r="AD35" i="19"/>
  <c r="J35" i="19"/>
  <c r="Z35" i="19"/>
  <c r="D35" i="19"/>
  <c r="L35" i="19"/>
  <c r="T35" i="19"/>
  <c r="AB35" i="19"/>
  <c r="F35" i="19"/>
  <c r="B35" i="19"/>
  <c r="R35" i="19"/>
  <c r="AH35" i="19"/>
  <c r="H35" i="19"/>
  <c r="P35" i="19"/>
  <c r="X35" i="19"/>
  <c r="AF35" i="19"/>
  <c r="AH16" i="19"/>
  <c r="B16" i="19"/>
  <c r="Z16" i="19"/>
  <c r="N16" i="19"/>
  <c r="AD16" i="19"/>
  <c r="H16" i="19"/>
  <c r="P16" i="19"/>
  <c r="X16" i="19"/>
  <c r="AF16" i="19"/>
  <c r="R16" i="19"/>
  <c r="J16" i="19"/>
  <c r="F16" i="19"/>
  <c r="V16" i="19"/>
  <c r="D16" i="19"/>
  <c r="L16" i="19"/>
  <c r="T16" i="19"/>
  <c r="AB16" i="19"/>
  <c r="AJ16" i="19"/>
  <c r="AJ36" i="19"/>
  <c r="AD36" i="19"/>
  <c r="J36" i="19"/>
  <c r="Z36" i="19"/>
  <c r="D36" i="19"/>
  <c r="L36" i="19"/>
  <c r="T36" i="19"/>
  <c r="AB36" i="19"/>
  <c r="F36" i="19"/>
  <c r="V36" i="19"/>
  <c r="N36" i="19"/>
  <c r="B36" i="19"/>
  <c r="R36" i="19"/>
  <c r="AH36" i="19"/>
  <c r="H36" i="19"/>
  <c r="P36" i="19"/>
  <c r="X36" i="19"/>
  <c r="AF36" i="19"/>
  <c r="AL22" i="19"/>
  <c r="AL23" i="19"/>
  <c r="AJ34" i="19"/>
  <c r="J34" i="19"/>
  <c r="V34" i="19"/>
  <c r="N34" i="19"/>
  <c r="Z34" i="19"/>
  <c r="H34" i="19"/>
  <c r="P34" i="19"/>
  <c r="X34" i="19"/>
  <c r="AF34" i="19"/>
  <c r="B34" i="19"/>
  <c r="F34" i="19"/>
  <c r="AD34" i="19"/>
  <c r="R34" i="19"/>
  <c r="AH34" i="19"/>
  <c r="D34" i="19"/>
  <c r="L34" i="19"/>
  <c r="T34" i="19"/>
  <c r="AB34" i="19"/>
  <c r="AJ33" i="19"/>
  <c r="D33" i="19"/>
  <c r="T33" i="19"/>
  <c r="AB33" i="19"/>
  <c r="P33" i="19"/>
  <c r="AF33" i="19"/>
  <c r="F33" i="19"/>
  <c r="N33" i="19"/>
  <c r="V33" i="19"/>
  <c r="AD33" i="19"/>
  <c r="L33" i="19"/>
  <c r="H33" i="19"/>
  <c r="X33" i="19"/>
  <c r="B33" i="19"/>
  <c r="J33" i="19"/>
  <c r="R33" i="19"/>
  <c r="Z33" i="19"/>
  <c r="AH33" i="19"/>
  <c r="AL28" i="19"/>
  <c r="AL24" i="19"/>
  <c r="AL20" i="19"/>
  <c r="AL27" i="19"/>
  <c r="AJ19" i="19"/>
  <c r="V19" i="19"/>
  <c r="B19" i="19"/>
  <c r="R19" i="19"/>
  <c r="AH19" i="19"/>
  <c r="H19" i="19"/>
  <c r="P19" i="19"/>
  <c r="X19" i="19"/>
  <c r="AF19" i="19"/>
  <c r="F19" i="19"/>
  <c r="N19" i="19"/>
  <c r="AD19" i="19"/>
  <c r="J19" i="19"/>
  <c r="Z19" i="19"/>
  <c r="D19" i="19"/>
  <c r="L19" i="19"/>
  <c r="T19" i="19"/>
  <c r="AB19" i="19"/>
  <c r="AL18" i="19"/>
  <c r="AL17" i="19"/>
  <c r="AL32" i="19"/>
  <c r="M1100" i="1"/>
  <c r="AW35" i="19" l="1"/>
  <c r="AX35" i="19" s="1"/>
  <c r="AW38" i="19"/>
  <c r="AX38" i="19" s="1"/>
  <c r="AJ29" i="19"/>
  <c r="F29" i="19"/>
  <c r="N29" i="19"/>
  <c r="J29" i="19"/>
  <c r="Z29" i="19"/>
  <c r="H29" i="19"/>
  <c r="P29" i="19"/>
  <c r="X29" i="19"/>
  <c r="AF29" i="19"/>
  <c r="V29" i="19"/>
  <c r="B29" i="19"/>
  <c r="AD29" i="19"/>
  <c r="D29" i="19"/>
  <c r="R29" i="19"/>
  <c r="AH29" i="19"/>
  <c r="L29" i="19"/>
  <c r="T29" i="19"/>
  <c r="AB29" i="19"/>
  <c r="AJ37" i="19"/>
  <c r="F37" i="19"/>
  <c r="N37" i="19"/>
  <c r="B37" i="19"/>
  <c r="AH37" i="19"/>
  <c r="D37" i="19"/>
  <c r="L37" i="19"/>
  <c r="T37" i="19"/>
  <c r="AB37" i="19"/>
  <c r="V37" i="19"/>
  <c r="AD37" i="19"/>
  <c r="J37" i="19"/>
  <c r="Z37" i="19"/>
  <c r="H37" i="19"/>
  <c r="P37" i="19"/>
  <c r="X37" i="19"/>
  <c r="AF37" i="19"/>
  <c r="AJ31" i="19"/>
  <c r="N31" i="19"/>
  <c r="F31" i="19"/>
  <c r="J31" i="19"/>
  <c r="AD31" i="19"/>
  <c r="Z31" i="19"/>
  <c r="D31" i="19"/>
  <c r="L31" i="19"/>
  <c r="T31" i="19"/>
  <c r="AB31" i="19"/>
  <c r="V31" i="19"/>
  <c r="B31" i="19"/>
  <c r="R31" i="19"/>
  <c r="AH31" i="19"/>
  <c r="H31" i="19"/>
  <c r="P31" i="19"/>
  <c r="X31" i="19"/>
  <c r="AF31" i="19"/>
  <c r="AJ30" i="19"/>
  <c r="V30" i="19"/>
  <c r="D30" i="19"/>
  <c r="AD30" i="19"/>
  <c r="B30" i="19"/>
  <c r="J30" i="19"/>
  <c r="Z30" i="19"/>
  <c r="P30" i="19"/>
  <c r="X30" i="19"/>
  <c r="AF30" i="19"/>
  <c r="H30" i="19"/>
  <c r="N30" i="19"/>
  <c r="F30" i="19"/>
  <c r="R30" i="19"/>
  <c r="AH30" i="19"/>
  <c r="L30" i="19"/>
  <c r="T30" i="19"/>
  <c r="AB30" i="19"/>
  <c r="AJ26" i="19"/>
  <c r="F26" i="19"/>
  <c r="V26" i="19"/>
  <c r="N26" i="19"/>
  <c r="B26" i="19"/>
  <c r="R26" i="19"/>
  <c r="AH26" i="19"/>
  <c r="D26" i="19"/>
  <c r="L26" i="19"/>
  <c r="T26" i="19"/>
  <c r="AB26" i="19"/>
  <c r="AD26" i="19"/>
  <c r="J26" i="19"/>
  <c r="Z26" i="19"/>
  <c r="H26" i="19"/>
  <c r="P26" i="19"/>
  <c r="X26" i="19"/>
  <c r="AF26" i="19"/>
  <c r="AJ21" i="19"/>
  <c r="N21" i="19"/>
  <c r="J21" i="19"/>
  <c r="Z21" i="19"/>
  <c r="D21" i="19"/>
  <c r="L21" i="19"/>
  <c r="T21" i="19"/>
  <c r="AB21" i="19"/>
  <c r="F21" i="19"/>
  <c r="V21" i="19"/>
  <c r="AD21" i="19"/>
  <c r="B21" i="19"/>
  <c r="R21" i="19"/>
  <c r="AH21" i="19"/>
  <c r="H21" i="19"/>
  <c r="P21" i="19"/>
  <c r="X21" i="19"/>
  <c r="AF21" i="19"/>
  <c r="AJ25" i="19"/>
  <c r="F25" i="19"/>
  <c r="N25" i="19"/>
  <c r="J25" i="19"/>
  <c r="Z25" i="19"/>
  <c r="D25" i="19"/>
  <c r="L25" i="19"/>
  <c r="T25" i="19"/>
  <c r="AB25" i="19"/>
  <c r="V25" i="19"/>
  <c r="AD25" i="19"/>
  <c r="B25" i="19"/>
  <c r="AW25" i="19" s="1"/>
  <c r="AX25" i="19" s="1"/>
  <c r="R25" i="19"/>
  <c r="AH25" i="19"/>
  <c r="H25" i="19"/>
  <c r="P25" i="19"/>
  <c r="X25" i="19"/>
  <c r="AF25" i="19"/>
  <c r="AJ22" i="19"/>
  <c r="D22" i="19"/>
  <c r="V22" i="19"/>
  <c r="AD22" i="19"/>
  <c r="R22" i="19"/>
  <c r="AH22" i="19"/>
  <c r="N22" i="19"/>
  <c r="B22" i="19"/>
  <c r="J22" i="19"/>
  <c r="T22" i="19"/>
  <c r="AB22" i="19"/>
  <c r="L22" i="19"/>
  <c r="H22" i="19"/>
  <c r="Z22" i="19"/>
  <c r="F22" i="19"/>
  <c r="P22" i="19"/>
  <c r="X22" i="19"/>
  <c r="AF22" i="19"/>
  <c r="AJ23" i="19"/>
  <c r="F23" i="19"/>
  <c r="N23" i="19"/>
  <c r="B23" i="19"/>
  <c r="R23" i="19"/>
  <c r="AH23" i="19"/>
  <c r="D23" i="19"/>
  <c r="L23" i="19"/>
  <c r="T23" i="19"/>
  <c r="AB23" i="19"/>
  <c r="V23" i="19"/>
  <c r="AD23" i="19"/>
  <c r="J23" i="19"/>
  <c r="Z23" i="19"/>
  <c r="H23" i="19"/>
  <c r="P23" i="19"/>
  <c r="X23" i="19"/>
  <c r="AF23" i="19"/>
  <c r="AJ28" i="19"/>
  <c r="V28" i="19"/>
  <c r="N28" i="19"/>
  <c r="B28" i="19"/>
  <c r="R28" i="19"/>
  <c r="AH28" i="19"/>
  <c r="H28" i="19"/>
  <c r="P28" i="19"/>
  <c r="X28" i="19"/>
  <c r="AF28" i="19"/>
  <c r="F28" i="19"/>
  <c r="AD28" i="19"/>
  <c r="J28" i="19"/>
  <c r="Z28" i="19"/>
  <c r="D28" i="19"/>
  <c r="L28" i="19"/>
  <c r="T28" i="19"/>
  <c r="AB28" i="19"/>
  <c r="AJ24" i="19"/>
  <c r="N24" i="19"/>
  <c r="J24" i="19"/>
  <c r="Z24" i="19"/>
  <c r="D24" i="19"/>
  <c r="L24" i="19"/>
  <c r="T24" i="19"/>
  <c r="AB24" i="19"/>
  <c r="F24" i="19"/>
  <c r="V24" i="19"/>
  <c r="AD24" i="19"/>
  <c r="B24" i="19"/>
  <c r="R24" i="19"/>
  <c r="AH24" i="19"/>
  <c r="H24" i="19"/>
  <c r="P24" i="19"/>
  <c r="X24" i="19"/>
  <c r="AF24" i="19"/>
  <c r="AJ20" i="19"/>
  <c r="V20" i="19"/>
  <c r="AD20" i="19"/>
  <c r="J20" i="19"/>
  <c r="Z20" i="19"/>
  <c r="D20" i="19"/>
  <c r="L20" i="19"/>
  <c r="T20" i="19"/>
  <c r="AB20" i="19"/>
  <c r="F20" i="19"/>
  <c r="N20" i="19"/>
  <c r="B20" i="19"/>
  <c r="R20" i="19"/>
  <c r="AH20" i="19"/>
  <c r="H20" i="19"/>
  <c r="P20" i="19"/>
  <c r="X20" i="19"/>
  <c r="AF20" i="19"/>
  <c r="AJ27" i="19"/>
  <c r="F27" i="19"/>
  <c r="V27" i="19"/>
  <c r="N27" i="19"/>
  <c r="J27" i="19"/>
  <c r="Z27" i="19"/>
  <c r="D27" i="19"/>
  <c r="L27" i="19"/>
  <c r="T27" i="19"/>
  <c r="AB27" i="19"/>
  <c r="AD27" i="19"/>
  <c r="B27" i="19"/>
  <c r="R27" i="19"/>
  <c r="AH27" i="19"/>
  <c r="H27" i="19"/>
  <c r="P27" i="19"/>
  <c r="X27" i="19"/>
  <c r="AF27" i="19"/>
  <c r="AJ18" i="19"/>
  <c r="V18" i="19"/>
  <c r="F18" i="19"/>
  <c r="N18" i="19"/>
  <c r="B18" i="19"/>
  <c r="R18" i="19"/>
  <c r="D18" i="19"/>
  <c r="L18" i="19"/>
  <c r="T18" i="19"/>
  <c r="AH18" i="19"/>
  <c r="AB18" i="19"/>
  <c r="J18" i="19"/>
  <c r="AD18" i="19"/>
  <c r="H18" i="19"/>
  <c r="P18" i="19"/>
  <c r="Z18" i="19"/>
  <c r="X18" i="19"/>
  <c r="AF18" i="19"/>
  <c r="AJ17" i="19"/>
  <c r="B17" i="19"/>
  <c r="R17" i="19"/>
  <c r="J17" i="19"/>
  <c r="F17" i="19"/>
  <c r="V17" i="19"/>
  <c r="AH17" i="19"/>
  <c r="D17" i="19"/>
  <c r="L17" i="19"/>
  <c r="T17" i="19"/>
  <c r="AB17" i="19"/>
  <c r="Z17" i="19"/>
  <c r="N17" i="19"/>
  <c r="AD17" i="19"/>
  <c r="H17" i="19"/>
  <c r="P17" i="19"/>
  <c r="X17" i="19"/>
  <c r="AF17" i="19"/>
  <c r="AL39" i="19"/>
  <c r="AJ32" i="19"/>
  <c r="AF32" i="19"/>
  <c r="AB32" i="19"/>
  <c r="X32" i="19"/>
  <c r="T32" i="19"/>
  <c r="P32" i="19"/>
  <c r="L32" i="19"/>
  <c r="H32" i="19"/>
  <c r="D32" i="19"/>
  <c r="AH32" i="19"/>
  <c r="AD32" i="19"/>
  <c r="Z32" i="19"/>
  <c r="V32" i="19"/>
  <c r="R32" i="19"/>
  <c r="N32" i="19"/>
  <c r="J32" i="19"/>
  <c r="F32" i="19"/>
  <c r="B32" i="19"/>
  <c r="AL40" i="19"/>
  <c r="AW21" i="19" l="1"/>
  <c r="AX21" i="19" s="1"/>
  <c r="AW31" i="19"/>
  <c r="AX31" i="19" s="1"/>
  <c r="F39" i="19"/>
  <c r="G39" i="19" s="1"/>
  <c r="AJ39" i="19"/>
  <c r="AK39" i="19" s="1"/>
  <c r="AB39" i="19"/>
  <c r="AC39" i="19" s="1"/>
  <c r="AW24" i="19"/>
  <c r="AX24" i="19" s="1"/>
  <c r="J39" i="19"/>
  <c r="K39" i="19" s="1"/>
  <c r="Z39" i="19"/>
  <c r="AA39" i="19" s="1"/>
  <c r="AF39" i="19"/>
  <c r="AG39" i="19" s="1"/>
  <c r="N39" i="19"/>
  <c r="O39" i="19" s="1"/>
  <c r="L39" i="19"/>
  <c r="M39" i="19" s="1"/>
  <c r="P39" i="19"/>
  <c r="Q39" i="19" s="1"/>
  <c r="V39" i="19"/>
  <c r="W39" i="19" s="1"/>
  <c r="AD39" i="19"/>
  <c r="AE39" i="19" s="1"/>
  <c r="D39" i="19"/>
  <c r="E39" i="19" s="1"/>
  <c r="T39" i="19"/>
  <c r="U39" i="19" s="1"/>
  <c r="R39" i="19"/>
  <c r="S39" i="19" s="1"/>
  <c r="AH39" i="19"/>
  <c r="AI39" i="19" s="1"/>
  <c r="H39" i="19"/>
  <c r="I39" i="19" s="1"/>
  <c r="X39" i="19"/>
  <c r="Y39" i="19" s="1"/>
  <c r="AW17" i="19"/>
  <c r="AX17" i="19" s="1"/>
  <c r="AW32" i="19"/>
  <c r="AX32" i="19" s="1"/>
  <c r="B39" i="19"/>
  <c r="AO40" i="19"/>
  <c r="B40" i="19" l="1"/>
  <c r="D40" i="19" s="1"/>
  <c r="F40" i="19" s="1"/>
  <c r="H40" i="19" s="1"/>
  <c r="J40" i="19" s="1"/>
  <c r="L40" i="19" s="1"/>
  <c r="N40" i="19" s="1"/>
  <c r="P40" i="19" s="1"/>
  <c r="R40" i="19" s="1"/>
  <c r="T40" i="19" s="1"/>
  <c r="V40" i="19" s="1"/>
  <c r="X40" i="19" s="1"/>
  <c r="Z40" i="19" s="1"/>
  <c r="AB40" i="19" s="1"/>
  <c r="AD40" i="19" s="1"/>
  <c r="AF40" i="19" s="1"/>
  <c r="AH40" i="19" s="1"/>
  <c r="AJ40" i="19" s="1"/>
  <c r="C39" i="19"/>
  <c r="AM39" i="19" l="1"/>
  <c r="C40" i="19"/>
  <c r="E40" i="19" s="1"/>
  <c r="G40" i="19" s="1"/>
  <c r="I40" i="19" s="1"/>
  <c r="K40" i="19" s="1"/>
  <c r="M40" i="19" s="1"/>
  <c r="O40" i="19" s="1"/>
  <c r="Q40" i="19" s="1"/>
  <c r="S40" i="19" s="1"/>
  <c r="U40" i="19" s="1"/>
  <c r="W40" i="19" s="1"/>
  <c r="Y40" i="19" s="1"/>
  <c r="AA40" i="19" s="1"/>
  <c r="AC40" i="19" s="1"/>
  <c r="AE40" i="19" s="1"/>
  <c r="AG40" i="19" s="1"/>
  <c r="AI40" i="19" s="1"/>
  <c r="AK40" i="19" s="1"/>
</calcChain>
</file>

<file path=xl/sharedStrings.xml><?xml version="1.0" encoding="utf-8"?>
<sst xmlns="http://schemas.openxmlformats.org/spreadsheetml/2006/main" count="2386" uniqueCount="1132">
  <si>
    <t>12. 5. 3. CAIXAS SIFONADAS</t>
  </si>
  <si>
    <t>22. 1. FORROS</t>
  </si>
  <si>
    <t>22. 1. 1. PVC</t>
  </si>
  <si>
    <t xml:space="preserve"> 6. 1. 4. CINTA DE AMARRAÇÃO</t>
  </si>
  <si>
    <t xml:space="preserve"> 8. 1. 4. FECHAMENTO EM MDF/COMPENSADO (DE TUBULAÇÕES)</t>
  </si>
  <si>
    <t>11. 2. 3. ELETRODUTOS E ACESSÓRIOS</t>
  </si>
  <si>
    <t>12. 4. 6. DISPENSER PARA SABONETE LÍQUIDO</t>
  </si>
  <si>
    <t>12. 4.10. DIVISÓRIAS PARA MICTÓRIO</t>
  </si>
  <si>
    <t>12. 6. 4. CAIXAS COLETORAS DE ÁGUAS PLUVIAIS</t>
  </si>
  <si>
    <t>16. 2. 4. MINI BOREAL</t>
  </si>
  <si>
    <t xml:space="preserve"> 7. 1. 2. DE TIJOLOS CERÂMICOS MACIÇOS</t>
  </si>
  <si>
    <t xml:space="preserve"> 8. 3. 3. GRADES</t>
  </si>
  <si>
    <t xml:space="preserve"> 8. 3. 5. CAIXILHO TIPO VENEZIANA</t>
  </si>
  <si>
    <t xml:space="preserve"> 6. 2. ESTRUTURA METÁLICA</t>
  </si>
  <si>
    <t xml:space="preserve"> 1. 1. PROJETOS BÁSICOS</t>
  </si>
  <si>
    <t xml:space="preserve"> 2. 7. PLACAS DE IDENTIFICAÇÃO DE EXERCÍCIO PROFISSIONAL EM OBRAS</t>
  </si>
  <si>
    <t>.1  PLACA DE OBRA-PINTADA/FIXADA ESTRUTURA DE MADEIRA</t>
  </si>
  <si>
    <t>19. 1. 4. MEIO-FIO</t>
  </si>
  <si>
    <t>19. 2. RUAS/ESTACIONAMENTO/PAVIMENTAÇÃO</t>
  </si>
  <si>
    <t>19. 3. JARDINS</t>
  </si>
  <si>
    <t>19. 8. PROGRAMAÇÃO VISUAL</t>
  </si>
  <si>
    <t>19. 8. 6. LOGOTIPO METÁLICO TIPO "LETRA CAIXA"</t>
  </si>
  <si>
    <t>21. 1. ADMINISTRAÇÃO DA OBRA</t>
  </si>
  <si>
    <t>MS</t>
  </si>
  <si>
    <t>22. FORRO</t>
  </si>
  <si>
    <t>210 dias</t>
  </si>
  <si>
    <t>240 dias</t>
  </si>
  <si>
    <t>270 dias</t>
  </si>
  <si>
    <t>12. INSTALAÇÕES HIDRÁULICAS E SANITÁRIAS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</si>
  <si>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</si>
  <si>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</si>
  <si>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</si>
  <si>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</si>
  <si>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</si>
  <si>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</si>
  <si>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</si>
  <si>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</si>
  <si>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</si>
  <si>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10. INSTALAÇÕES ELÉTRICAS</t>
  </si>
  <si>
    <t>17. PINTURA</t>
  </si>
  <si>
    <t>18. SERVIÇOS COMPLEMENTARES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</si>
  <si>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</si>
  <si>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</si>
  <si>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</si>
  <si>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</si>
  <si>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</si>
  <si>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</si>
  <si>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</si>
  <si>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r>
      <t xml:space="preserve">Cliente: </t>
    </r>
    <r>
      <rPr>
        <sz val="12"/>
        <color indexed="8"/>
        <rFont val="Arial"/>
        <family val="2"/>
      </rPr>
      <t>Instituto Federal Sul-Rio-Grandense</t>
    </r>
  </si>
  <si>
    <t>BDI =</t>
  </si>
  <si>
    <t>ITEM</t>
  </si>
  <si>
    <t>TOTAL</t>
  </si>
  <si>
    <t>VALOR</t>
  </si>
  <si>
    <t>10.   INSTALAÇÕES ELÉTRICAS</t>
  </si>
  <si>
    <t>17.   PINTURA</t>
  </si>
  <si>
    <t>18.   SERVIÇOS COMPLEMENTARES</t>
  </si>
  <si>
    <t>Total  da Etapa</t>
  </si>
  <si>
    <t>Total Acumulado</t>
  </si>
  <si>
    <t>30 dias</t>
  </si>
  <si>
    <t>60 dias</t>
  </si>
  <si>
    <t xml:space="preserve"> 2. SERVIÇOS PRELIMINARES / TÉCNICOS</t>
  </si>
  <si>
    <t xml:space="preserve"> 7. ALVENARIA / VEDAÇÃO / DIVISÓRIA</t>
  </si>
  <si>
    <t xml:space="preserve"> 2.   SERVIÇOS PRELIMINARES / TÉCNICOS</t>
  </si>
  <si>
    <t xml:space="preserve"> 7.   ALVENARIA / VEDAÇÃO / DIVISÓRIA</t>
  </si>
  <si>
    <t>11.   INSTALAÇÕES LÓGICA / TELEFÔNICA</t>
  </si>
  <si>
    <t>21.   GERENCIAMENTO DE OBRAS / FISCALIZAÇÃO</t>
  </si>
  <si>
    <t xml:space="preserve"> 3. MOVIMENTO DE TERRA</t>
  </si>
  <si>
    <t xml:space="preserve"> 8. ESQUADRIAS</t>
  </si>
  <si>
    <t xml:space="preserve"> 9. COBERTURA</t>
  </si>
  <si>
    <t xml:space="preserve"> 1. PROJETOS</t>
  </si>
  <si>
    <t>13. IMPERMEABILIZAÇÃO, ISOLAÇÃO TÉRMICA E ACÚSTICA</t>
  </si>
  <si>
    <t>14. INSTALAÇÕES DE COMBATE A INCÊNDIO</t>
  </si>
  <si>
    <t>15. REVESTIMENTOS</t>
  </si>
  <si>
    <t>16. VIDROS</t>
  </si>
  <si>
    <t>20. EQUIPAMENTOS</t>
  </si>
  <si>
    <t>24. PISO</t>
  </si>
  <si>
    <t>90 dias</t>
  </si>
  <si>
    <t>120 dias</t>
  </si>
  <si>
    <t>150 dias</t>
  </si>
  <si>
    <t>180 dias</t>
  </si>
  <si>
    <t xml:space="preserve"> 1.   PROJETOS</t>
  </si>
  <si>
    <t xml:space="preserve"> 3.   MOVIMENTO DE TERRA</t>
  </si>
  <si>
    <t xml:space="preserve"> 4.   INFRA-ESTRUTURA / FUNDAÇÕES SIMPLES</t>
  </si>
  <si>
    <t xml:space="preserve"> 6.   SUPERESTRUTURA</t>
  </si>
  <si>
    <t xml:space="preserve"> 8.   ESQUADRIAS</t>
  </si>
  <si>
    <t xml:space="preserve"> 9.   COBERTURA</t>
  </si>
  <si>
    <t>12.   INSTALAÇÕES HIDROSSANITÁRIAS</t>
  </si>
  <si>
    <t>13.   IMPERMEABILIZAÇÃO, ISOLAÇÃO TÉRMICA E ACÚSTICA</t>
  </si>
  <si>
    <t>14.   INSTALAÇÕES DE COMBATE A INCÊNDIO</t>
  </si>
  <si>
    <t>15.   REVESTIMENTOS</t>
  </si>
  <si>
    <t>16.   VIDROS</t>
  </si>
  <si>
    <t>19.   PAISAGISMO / URBANIZAÇÃO</t>
  </si>
  <si>
    <t>20.   EQUIPAMENTOS</t>
  </si>
  <si>
    <t>24.   PISO</t>
  </si>
  <si>
    <t xml:space="preserve"> 2. 9. LOCAÇÃO DA OBRA</t>
  </si>
  <si>
    <t>.1  LOCACAO DE OBRA POR M2 CONSTRUIDO</t>
  </si>
  <si>
    <t>.1  LIMPEZA PERMANENTE DA OBRA</t>
  </si>
  <si>
    <t>M2</t>
  </si>
  <si>
    <t xml:space="preserve"> 3. 1. ESCAVAÇÕES</t>
  </si>
  <si>
    <t>M3</t>
  </si>
  <si>
    <t xml:space="preserve"> 3. 2. ATERROS</t>
  </si>
  <si>
    <t xml:space="preserve"> 3. 2. 1. NIVELAMENTO E COMPACTAÇÃO DO TERRENO</t>
  </si>
  <si>
    <t>.1  REATERRO MANUAL DE VALAS COM MATERIAL LOCAL</t>
  </si>
  <si>
    <t>.1  ARMADURA CA-50 MEDIA 1/4 A 3/8-6,35 A 9,53MM</t>
  </si>
  <si>
    <t>KG</t>
  </si>
  <si>
    <t xml:space="preserve">M </t>
  </si>
  <si>
    <t>UN</t>
  </si>
  <si>
    <t xml:space="preserve"> 6. 1. ESTRUTURA DE CONCRETO</t>
  </si>
  <si>
    <t xml:space="preserve"> 6. 1. 1. PILARES</t>
  </si>
  <si>
    <t xml:space="preserve"> 6. 1. 2. VIGAS</t>
  </si>
  <si>
    <t>.1  FORMA COMPENSADO RESINADO VIGA-REAP.3X-INCL.ESCORAM.</t>
  </si>
  <si>
    <t xml:space="preserve"> 6. 1. 3. LAJES E ESCADAS</t>
  </si>
  <si>
    <t>.2  ARMADURA CA-60 MEDIA 5,0 A 6,0MM</t>
  </si>
  <si>
    <t xml:space="preserve"> 6. 1. 5. 2. AÇO</t>
  </si>
  <si>
    <t xml:space="preserve"> 6. 1. 5. 3. CONCRETO</t>
  </si>
  <si>
    <t xml:space="preserve"> 7. 1. ALVENARIAS</t>
  </si>
  <si>
    <t xml:space="preserve"> 7. 1. 1. DE TIJOLOS CERÂMICOS FURADOS</t>
  </si>
  <si>
    <t>.1  ALVENARIA TIJ. 6 FUROS-DE 15CM-J15MM CI-CA-AR 1:2:8</t>
  </si>
  <si>
    <t xml:space="preserve"> 7. 2. DIVISÓRIAS</t>
  </si>
  <si>
    <t>.1  DIVISORIA DIVILUX 35MM-COLOCADA</t>
  </si>
  <si>
    <t>CJ</t>
  </si>
  <si>
    <t xml:space="preserve"> 8. 1. ESQUADRIAS DE MADEIRA</t>
  </si>
  <si>
    <t xml:space="preserve"> 8. 1. 2. PORTAS INTERNAS</t>
  </si>
  <si>
    <t>.1  FECHAMENTO EM MDF/COMPENSADO</t>
  </si>
  <si>
    <t xml:space="preserve"> 8. 2. ESQUADRIAS DE ALUMÍNIO</t>
  </si>
  <si>
    <t xml:space="preserve"> 8. 2. 1. JANELAS</t>
  </si>
  <si>
    <t xml:space="preserve"> 8. 2. 2. PORTAS</t>
  </si>
  <si>
    <t xml:space="preserve"> 8. 3. ESQUADRIAS DE FERRO GALVANIZADO</t>
  </si>
  <si>
    <t xml:space="preserve"> 8. 4. ESQUADRIAS DE VIDRO TEMPERADO</t>
  </si>
  <si>
    <t xml:space="preserve"> 8. 4. 2. DE VIDRO VERDE</t>
  </si>
  <si>
    <t xml:space="preserve"> 8. 5. FERRAGENS</t>
  </si>
  <si>
    <t xml:space="preserve"> 8. 5. 1. CONJUNTO DE FECHADURA E DOBRADIÇAS</t>
  </si>
  <si>
    <t>.1  FERRAGEM COMPLETA PARA PORTA INTERNA</t>
  </si>
  <si>
    <t xml:space="preserve"> 9. 1. ESTRUTURA</t>
  </si>
  <si>
    <t xml:space="preserve"> 9. 1. 1. DE MADEIRA</t>
  </si>
  <si>
    <t xml:space="preserve"> 9. 2. TELHAMENTO</t>
  </si>
  <si>
    <t xml:space="preserve"> 9. 4. RUFOS</t>
  </si>
  <si>
    <t xml:space="preserve"> 9. 5. ALGEROSAS E/OU CAPAS</t>
  </si>
  <si>
    <t>PÇ</t>
  </si>
  <si>
    <t>.2  DISJUNTOR MONOPOLAR 20A</t>
  </si>
  <si>
    <t>.3  ELETRODUTO PVC RIGIDO ROSCAVEL 2" (51MM)</t>
  </si>
  <si>
    <t>11. 2. INSTALAÇÕES DE INFORMÁTICA</t>
  </si>
  <si>
    <t>11. 2. 5. ELETROCALHAS E ACESSORIOS</t>
  </si>
  <si>
    <t>12. 1. REDE DE ÁGUA E ABASTECIMENTO</t>
  </si>
  <si>
    <t>12. 1. 1. TUBOS E CONEXÕES</t>
  </si>
  <si>
    <t>12. 1. 2. REGISTROS E VÁLVULAS DE RETENÇÃO</t>
  </si>
  <si>
    <t>12. 1. 3. ENGATES FLEXÍVEIS</t>
  </si>
  <si>
    <t>12. 1. 4. RESERVATÓRIOS</t>
  </si>
  <si>
    <t>12. 2. APARELHOS SANITÁRIOS</t>
  </si>
  <si>
    <t>12. 2. 1. BACIA SANITÁRIA</t>
  </si>
  <si>
    <t>12. 2. 6. CUBAS DE EMBUTIR</t>
  </si>
  <si>
    <t>.2  VÁLVULA EM METAL PARA LAVATÓRIO</t>
  </si>
  <si>
    <t>12. 2.10. MICTÓRIOS</t>
  </si>
  <si>
    <t>12. 3. METAIS</t>
  </si>
  <si>
    <t>12. 3. 1. TORNEIRAS PARA LAVATÓRIOS</t>
  </si>
  <si>
    <t>12. 3. 2. TORNEIRAS PARA PIAS</t>
  </si>
  <si>
    <t>12. 3. 3. TORNEIRAS DE SERVIÇO</t>
  </si>
  <si>
    <t>12. 3. 4. TORNEIRA BÓIA</t>
  </si>
  <si>
    <t>12. 3. 6. VÁLVULA DE DESCARGA PARA MICTÓRIOS</t>
  </si>
  <si>
    <t>12. 4. ACESSÓRIOS</t>
  </si>
  <si>
    <t>12. 4. 2. PORTA PAPEL TOALHA EM POLIPROPILENO</t>
  </si>
  <si>
    <t>12. 4. 4. PORTA PAPEL HIGIÊNICO EM POLIPROPILENO</t>
  </si>
  <si>
    <t>12. 4. 8. ESPELHOS</t>
  </si>
  <si>
    <t>12. 4. 9. TAMPOS</t>
  </si>
  <si>
    <t>12. 4.12. BOMBAS DE RECALQUE</t>
  </si>
  <si>
    <t>12. 5. ESGOTO CLOACAL</t>
  </si>
  <si>
    <t>12. 5. 1. TUBOS E CONEXÕES</t>
  </si>
  <si>
    <t>12. 5. 2. CAIXAS DE INSPEÇÃO</t>
  </si>
  <si>
    <t>12. 5. 4. CAIXAS DE GORDURA</t>
  </si>
  <si>
    <t>12. 5. 6. SIFÕES</t>
  </si>
  <si>
    <t>12. 6. ESGOTO PLUVIAL</t>
  </si>
  <si>
    <t>12. 6. 1. TUBOS E CONEXÕES</t>
  </si>
  <si>
    <t>13. 1. PINTURA ASFÁLTICA</t>
  </si>
  <si>
    <t>13. 1. 2. VIGAS</t>
  </si>
  <si>
    <t>13. 2. MANTA ASFÁLTICA</t>
  </si>
  <si>
    <t>14. 2. ILUMINAÇÃO DE EMERGÊNCIA</t>
  </si>
  <si>
    <t>14. 4. SISTEMA DE HIDRANTES</t>
  </si>
  <si>
    <t>14. 4. 1. SISTEMA DE RECALQUE</t>
  </si>
  <si>
    <t>14. 4. 2. ABRIGO</t>
  </si>
  <si>
    <t>14. 4. 7. VÁLVULAS</t>
  </si>
  <si>
    <t>14. 4. 9. TUBOS E CONEXÕES</t>
  </si>
  <si>
    <t>15. 1. DE ARGAMASSA</t>
  </si>
  <si>
    <t>15. 1. 1. CHAPISCO</t>
  </si>
  <si>
    <t>.1  CHAPISCO CI-AR 1:3:7MM PREPARO E APLICACAO</t>
  </si>
  <si>
    <t>15. 1. 2. MASSA ÚNICA</t>
  </si>
  <si>
    <t>.1  MASSA UNICA</t>
  </si>
  <si>
    <t>15. 2. CERÂMICOS</t>
  </si>
  <si>
    <t>15. 2. 1. AZULEJOS</t>
  </si>
  <si>
    <t>15. 4. CANTONEIRAS</t>
  </si>
  <si>
    <t>15. 4. 1. DE ALUMÍNIO</t>
  </si>
  <si>
    <t>.1  CANTONEIRA EM ALUMÍNIO PARA CANTO VIVO</t>
  </si>
  <si>
    <t>16. 1. VIDRO LISO</t>
  </si>
  <si>
    <t>16. 2. VIDRO FANTASIA</t>
  </si>
  <si>
    <t>16. 3. VIDRO TEMPERADO</t>
  </si>
  <si>
    <t>17. 1. SELADOR/PREPARAÇÃO</t>
  </si>
  <si>
    <t>17. 3. BASE ACRÍLICA</t>
  </si>
  <si>
    <t>17. 8. ESMALTE SOBRE MADEIRA</t>
  </si>
  <si>
    <t>17. 9. FUNDO SOBRE METAL</t>
  </si>
  <si>
    <t>.1  FUNDO CROMATO DE ZINCO - 1 DEMÃO</t>
  </si>
  <si>
    <t>18. 5. LIMPEZA E ENTREGA DA OBRA</t>
  </si>
  <si>
    <t>20.12. MOBILIÁRIO</t>
  </si>
  <si>
    <t>20.17. CHUVEIROS</t>
  </si>
  <si>
    <t>20.18. BEBEDOUROS</t>
  </si>
  <si>
    <t>24. 2. CONTRAPISO</t>
  </si>
  <si>
    <t>24. 5. CERÂMICO</t>
  </si>
  <si>
    <t>24.21. PEITORIS</t>
  </si>
  <si>
    <t>24.22. SOLEIRAS</t>
  </si>
  <si>
    <t>24.23. RODAPÉS</t>
  </si>
  <si>
    <t xml:space="preserve"> 2.11. LIMPEZA PERMANENTE DA OBRA</t>
  </si>
  <si>
    <t xml:space="preserve"> 3. 3. REATERRO DE CAVAS DE FUNDAÇÃO</t>
  </si>
  <si>
    <t xml:space="preserve"> 8. 3. 1. PORTÕES</t>
  </si>
  <si>
    <t>.1  TUBO PVC RIGIDO SOLDAVEL 25MM</t>
  </si>
  <si>
    <t>.1  TORNEIRA PARA PIA, DE PAREDE, COM BICA MÓVEL</t>
  </si>
  <si>
    <t>.2  TUBO PVC RIGIDO 75MM ESGOTO</t>
  </si>
  <si>
    <t xml:space="preserve"> 3. 2. 2. REATERRO E COMPACTAÇÃO MANUAL DE VALAS</t>
  </si>
  <si>
    <t>15. 5. ENVELOPAMENTO DE CONCRETO EM TUBULAÇÕES</t>
  </si>
  <si>
    <t>21. 1. 1. DESPESAS COM PESSOAL</t>
  </si>
  <si>
    <t>.1  ENGATE FLEXIVEL EM AÇO INOXIDAVEL 1/2"x40CM</t>
  </si>
  <si>
    <t>.2  ENGATE FLEXIVEL EM AÇO INOXIDAVEL 1/2"x30CM</t>
  </si>
  <si>
    <t>12. 2. 9. CUBAS EM INOX</t>
  </si>
  <si>
    <t>.1  TORNEIRA PARA LAVATORIO COM FECHAMENTO AUTOMATICO</t>
  </si>
  <si>
    <t>.1  TORNEIRA CURTA CROMADA C/UNIAO P/JARDIM 1/2"</t>
  </si>
  <si>
    <t>.1  DISPENSER PARA PAPEL TOALHA EM POLIPROPILENO</t>
  </si>
  <si>
    <t>.1  DISPENSER PARA PAPEL HIGIÊNICO EM POLIPROPILENO</t>
  </si>
  <si>
    <t>.1  DISPENSER PARA SABONETE LÍQUIDO EM POLIPROPILENO</t>
  </si>
  <si>
    <t>.1  ESPELHO CRISTAL 6MM (inclusive fixação)</t>
  </si>
  <si>
    <t>.1  PREPARACAO P/PINT.EPOXI-PRIMER 2 DEM/MASSA 1 DEMAO</t>
  </si>
  <si>
    <t>.2  PINTURA ESMALTE EPOXI 2 DEMAOS</t>
  </si>
  <si>
    <t>24. 4. CONCRETO</t>
  </si>
  <si>
    <t>.1  RODAPE CERAMICO 7,5X40cm</t>
  </si>
  <si>
    <t xml:space="preserve"> 2. 5. INSTALAÇÃO DO CANTEIRO DE OBRAS</t>
  </si>
  <si>
    <t xml:space="preserve"> 4. INFRA-ESTRUTURA/FUNDAÇÕES SIMPLES</t>
  </si>
  <si>
    <t>.2  TUBO PVC RIGIDO SOLDAVEL 32MM</t>
  </si>
  <si>
    <t>.3  TUBO PVC RIGIDO SOLDAVEL 40MM</t>
  </si>
  <si>
    <t>.1  MEIO-FIO RETO - CONCRETO PRE-MOLDADO</t>
  </si>
  <si>
    <t>.1  CONCRETO FCK25MPA - PREPARO, LANCAMENTO E CURA</t>
  </si>
  <si>
    <t xml:space="preserve"> 6. SUPERESTRUTURA</t>
  </si>
  <si>
    <t>.1  PAREDE GESSO ACARTONADO - STANDARD - C/COLOCAÇÃO</t>
  </si>
  <si>
    <t>.3  PORTA INT. SEMI-OCA COMPENS.TAUARI S/FERR. 0,90X2,10</t>
  </si>
  <si>
    <t xml:space="preserve"> 9. 1. 2. METÁLICA</t>
  </si>
  <si>
    <t>.1  RUFO EM CHAPA GALVANIZADA CORTE 40</t>
  </si>
  <si>
    <t>.1  CAIXA DE DESCARGA DE EMBUTIR (completa com acionamento cromado)</t>
  </si>
  <si>
    <t>.1  MICTÓRIO INDIVIDUAL EM LOUÇA (inclusive acessórios de fixação)</t>
  </si>
  <si>
    <t>.1  BARRA DE APOIO 40CM</t>
  </si>
  <si>
    <t>.2  BARRA DE APOIO 70CM</t>
  </si>
  <si>
    <t>.1  TUBO PVC RIGIDO SOLDAVEL 40MM ESGOTO</t>
  </si>
  <si>
    <t>.6  JOELHO 90 PVC RIGIDO 75MM ESGOTO</t>
  </si>
  <si>
    <t>.9  JOELHO 45 PVC RIGIDO 75MM ESGOTO</t>
  </si>
  <si>
    <t>.10  JOELHO 45 PVC RIGIDO 100MM ESGOTO</t>
  </si>
  <si>
    <t>.13  TE PVC RIGIDO REDUÇÃO 100x75MM ESGOTO</t>
  </si>
  <si>
    <t>.15  JUNÇÃO PVC RIGIDO 75x75MM ESGOTO</t>
  </si>
  <si>
    <t>.16  JUNÇÃO PVC RIGIDO 100x100MM ESGOTO</t>
  </si>
  <si>
    <t>14. 4. 3. VÁLVULA DE ABERTURA PARA HIDRANTE</t>
  </si>
  <si>
    <t>.1  REGISTRO DE GLOBO ANGULAR DE 2 1/2''</t>
  </si>
  <si>
    <t>14. 6. 1. ACIONADOR MANUAL</t>
  </si>
  <si>
    <t>14. 6. 2. DISPOSITIVOS SONOROS</t>
  </si>
  <si>
    <t>14. 6. 4. CENTRAL DE ALARME</t>
  </si>
  <si>
    <t>23. AR CONDICIONADO</t>
  </si>
  <si>
    <t>23. 1. CLIMATIZAÇÃO</t>
  </si>
  <si>
    <t>23. 1. 2. INSTALAÇÕES, MONTAGENS E MATERIAIS</t>
  </si>
  <si>
    <t xml:space="preserve"> 6. 1. 7. PILARETES</t>
  </si>
  <si>
    <t xml:space="preserve"> 9. 2. 2. COM TELHAS METÁLICAS</t>
  </si>
  <si>
    <t>12. 2.11. TANQUES</t>
  </si>
  <si>
    <t>.8  JOELHO 45 PVC RIGIDO 40MM ESGOTO</t>
  </si>
  <si>
    <t>.1  VÁLVULA DE ESFERA DE 1/2''</t>
  </si>
  <si>
    <t>.1  ALVENARIA TIJ. MACICO - DE 15CM - J15MM CI-CA-AR 1:2:8</t>
  </si>
  <si>
    <t>22.   FORRO</t>
  </si>
  <si>
    <t>23.   AR CONDICIONADO</t>
  </si>
  <si>
    <t>300 dias</t>
  </si>
  <si>
    <t>.2  SISTEMA COMANDO ELÉTRICO P/ PORTÃO (inclusive instalação)</t>
  </si>
  <si>
    <t>17. 6. MASSA CORRIDA</t>
  </si>
  <si>
    <t>11. INSTALAÇÕES LÓGICA/TELEFÔNICA</t>
  </si>
  <si>
    <t>.1  ELETRODUTO PVC RIGIDO ROSCAVEL 1" (25MM)</t>
  </si>
  <si>
    <t>.2  CURVA 90 ELETRODUTO PVC RIGIDO ROSCAVEL 1" (25MM)</t>
  </si>
  <si>
    <t xml:space="preserve"> 7. 2. 8. DIVISÓRIA DE GRANITO</t>
  </si>
  <si>
    <t>20. 9. CORRIMÃO E GUARDA-CORPO</t>
  </si>
  <si>
    <t>.1  CAIXA INSPECAO 80X80X80CM ALV.15 C/ TAMPA CONCRETO</t>
  </si>
  <si>
    <r>
      <t>Obra:</t>
    </r>
    <r>
      <rPr>
        <sz val="12"/>
        <color indexed="8"/>
        <rFont val="Arial"/>
        <family val="2"/>
      </rPr>
      <t xml:space="preserve"> Reforma e Adaptação do Prédio do Câmpus Santana do Livramento – Etapa 2</t>
    </r>
  </si>
  <si>
    <r>
      <t xml:space="preserve">Obra: </t>
    </r>
    <r>
      <rPr>
        <sz val="12"/>
        <rFont val="Arial"/>
        <family val="2"/>
      </rPr>
      <t xml:space="preserve"> Reforma e Adaptação do Prédio do Câmpus Santana do Livramento – Etapa 2</t>
    </r>
  </si>
  <si>
    <r>
      <t xml:space="preserve">Endereço: </t>
    </r>
    <r>
      <rPr>
        <sz val="12"/>
        <color indexed="8"/>
        <rFont val="Arial"/>
        <family val="2"/>
      </rPr>
      <t>Av. Paul Harris, nº 410, Bairro Centro</t>
    </r>
  </si>
  <si>
    <r>
      <t xml:space="preserve">Cidade: </t>
    </r>
    <r>
      <rPr>
        <sz val="12"/>
        <color indexed="8"/>
        <rFont val="Arial"/>
        <family val="2"/>
      </rPr>
      <t>Santana do Livramento - RS</t>
    </r>
  </si>
  <si>
    <r>
      <t xml:space="preserve">Endereço: </t>
    </r>
    <r>
      <rPr>
        <sz val="12"/>
        <rFont val="Arial"/>
        <family val="2"/>
      </rPr>
      <t>Av. Paul Harris, nº 410, Bairro Centro</t>
    </r>
  </si>
  <si>
    <r>
      <t xml:space="preserve">Cidade: </t>
    </r>
    <r>
      <rPr>
        <sz val="12"/>
        <rFont val="Arial"/>
        <family val="2"/>
      </rPr>
      <t>Santana do Livramento - RS</t>
    </r>
  </si>
  <si>
    <t xml:space="preserve"> 2. 5. 1. BARRACÕES (VESTIÁRIOS/SANITÁRIOS/ALMOXARIFADO/REFEITÓRIO/DEPÓSITOS E GUARITA)</t>
  </si>
  <si>
    <t>ME</t>
  </si>
  <si>
    <t xml:space="preserve"> 2. 6. TAPUMES</t>
  </si>
  <si>
    <t xml:space="preserve"> 2. 6. 2. CHAPAS DE COMPENSADO</t>
  </si>
  <si>
    <t>.1  TAPUME EM CHAPA DE COMPENSADO-ALTURA 2,20M, R.3X</t>
  </si>
  <si>
    <t xml:space="preserve"> 2. 6. 5. FITA DE DEMARCAÇÃO</t>
  </si>
  <si>
    <t>.1  FITA ZEBRADA PARA DEMARCAÇÃO - 70 mm x 200 mts</t>
  </si>
  <si>
    <t xml:space="preserve"> 2. 8. DEMOLIÇÕES E REMOÇÕES</t>
  </si>
  <si>
    <t xml:space="preserve"> 2. 8. 2. DEMOLIÇÃO DE ALVENARIA DE TIJOLOS</t>
  </si>
  <si>
    <t>.1  DEMOLICAO DE ALVENARIA DE TIJOLOS</t>
  </si>
  <si>
    <t xml:space="preserve"> 2. 8. 3. REMOÇÃO DE ESQUADRIAS DE ALUMÍNIO</t>
  </si>
  <si>
    <t>.1  RETIRADA DE ESQUADRIAS</t>
  </si>
  <si>
    <t xml:space="preserve"> 2. 8. 4. REMOÇÃO DE INSTALAÇÕES ELÉTRICAS</t>
  </si>
  <si>
    <t>.1  REMOÇÃO DE INTERRUPTORES E TOMADAS, INCL. CX.</t>
  </si>
  <si>
    <t>.2  REMOÇÃO DE LUMINÁRIAS</t>
  </si>
  <si>
    <t>.3  REMOÇÃO DE ELETRODUTOS (APARENTES)</t>
  </si>
  <si>
    <t>.4  REMOÇÃO DE CABEAMENTO ELÉTRICO (#1,5/#2,5MM²)</t>
  </si>
  <si>
    <t>.5  REMOÇÃO DE PERFILADOS E ACESSÓRIOS</t>
  </si>
  <si>
    <t xml:space="preserve"> 2. 8. 7. DEMOLIÇÃO E REMOÇÃO DE PISOS</t>
  </si>
  <si>
    <t>.1  DEMOLICAO DE PISO CIMENTADO</t>
  </si>
  <si>
    <t>.2  DEMOLICAO DE PISO CERÂMICO</t>
  </si>
  <si>
    <t xml:space="preserve"> 2. 8. 9. DEMOLIÇÃO DE CONCRETO</t>
  </si>
  <si>
    <t xml:space="preserve"> 2. 8.11. REMOÇÃO DE INSTALAÇÕES HIDROSSANITÁRIAS</t>
  </si>
  <si>
    <t>.1  RETIRADA DE APARELHOS SANITARIOS</t>
  </si>
  <si>
    <t>.2  RETIRADA DE TUBULAÇÃO HIDROSSANIT. APARENTE COM CONEXÕES</t>
  </si>
  <si>
    <t xml:space="preserve"> 2. 8.12. REMOÇÃO DE RODAPÉS</t>
  </si>
  <si>
    <t>.1  REMOÇÃO DE RODAPÉS</t>
  </si>
  <si>
    <t xml:space="preserve"> 2. 8.13. REMOÇÃO DE ESQUADRIAS DE MADEIRA</t>
  </si>
  <si>
    <t xml:space="preserve"> 2. 8.14. DEMOLIÇÃO DE CONTRAPISO</t>
  </si>
  <si>
    <t>.1  DEMOLIÇÃO DE CONCRETO SIMPLES COM REMOÇÃO</t>
  </si>
  <si>
    <t xml:space="preserve"> 2. 8.16. REMOÇÃO DE COBERTURA</t>
  </si>
  <si>
    <t>.1  DEMOLICAO DE COBERTURA COM TELHAS DE ZINCO</t>
  </si>
  <si>
    <t xml:space="preserve"> 2. 8.18. REMOÇÃO DE FORRO</t>
  </si>
  <si>
    <t>.1  RETIRADA DE FORRO DE FIBROCIMENTO</t>
  </si>
  <si>
    <t>.2  REMOÇÃO E RECOLOCAÇÃO DE FORRO DE FIBROCIMENTO</t>
  </si>
  <si>
    <t xml:space="preserve"> 2. 8.21. REMOÇÃO DE CORRIMÃO E GUARDA-CORPO</t>
  </si>
  <si>
    <t>.1  REMOÇÃO DE CORRIMÃO E GUARDA-CORPO</t>
  </si>
  <si>
    <t xml:space="preserve"> 2. 8.22. REMOÇÃO DE ESQUADRIAS DE FERRO</t>
  </si>
  <si>
    <t xml:space="preserve"> 2. 8.24. REMOÇÃO DE INSTALAÇÕES DE PREVENÇÃO CONTRA INCÊNDIO</t>
  </si>
  <si>
    <t>.1  RETIRADA DE TUBULAÇÃO DE FERRO GALVANIZADO</t>
  </si>
  <si>
    <t xml:space="preserve"> 2. 8.25. REMOÇÃO DE DIVISÓRIAS</t>
  </si>
  <si>
    <t>.1  DESMONTAGEM DE DIVISORIAS LEVES</t>
  </si>
  <si>
    <t xml:space="preserve"> 2. 8.29. REMOÇÃO DE SOLEIRAS</t>
  </si>
  <si>
    <t>.1  REMOÇÃO DE SOLEIRAS</t>
  </si>
  <si>
    <t xml:space="preserve"> 2. 8.30. REMOÇÃO DE ESCADAS</t>
  </si>
  <si>
    <t>.1  DESMONTAGEM DE ESCADA METÁLICA - PERFIS METÁLICOS E DEGRAUS</t>
  </si>
  <si>
    <t xml:space="preserve"> 2. 8.31. REMOÇÃO DE ESTRUTURA METÁLICA</t>
  </si>
  <si>
    <t>.1  DESMONTAGEM DE ESTRUTURA METALICA</t>
  </si>
  <si>
    <t xml:space="preserve"> 2. 8.33. RETIRADA DE REVESTIMENTO DE ARGAMASSA</t>
  </si>
  <si>
    <t>.1  DEMOLICAO DE REVESTIMENTO DE ARGAMASSA</t>
  </si>
  <si>
    <t xml:space="preserve"> 2. 8.35. RETIRADA DE TAMPO DE GRANITO</t>
  </si>
  <si>
    <t>.1  RETIRADA DE TAMPO DE GRANITO</t>
  </si>
  <si>
    <t xml:space="preserve"> 2. 8.36. REMOÇÃO DE EQUIPAMENTOS</t>
  </si>
  <si>
    <t>.1  REMOÇÃO DE EQUIPAMENTOS</t>
  </si>
  <si>
    <t xml:space="preserve"> 2. 8.37. REMOÇÃO DE CABEAMENTO ESTRUTURADO</t>
  </si>
  <si>
    <t>.1  REMOÇÃO DE TOMADAS RJ-45, INCL. CX.</t>
  </si>
  <si>
    <t>.2  REMOÇÃO DE ELETRODUTOS (APARENTES)</t>
  </si>
  <si>
    <t>.3  REMOÇÃO DE CABEAMENTO CAT-6</t>
  </si>
  <si>
    <t xml:space="preserve"> 2.10. TRANSPORTES</t>
  </si>
  <si>
    <t>.1  CARGA MANUAL E TRANSPORTE ENTULHO-CAMINHAO 10KM</t>
  </si>
  <si>
    <t xml:space="preserve"> 2.12. MÁQUINAS, EQUIPAMENTOS E FERRAMENTAS</t>
  </si>
  <si>
    <t>.1  ANDAIME METALICO P/FACHADA- 2-4 PAV. - LOCAÇÃO MES</t>
  </si>
  <si>
    <t>.2  ANDAIME INTERNO SOBRE CAVALETES - LOCAÇÃO MES</t>
  </si>
  <si>
    <t>.1  ESCAVACAO MANUAL DE VALAS EM AREIA, ATE 2 M</t>
  </si>
  <si>
    <t>.1  NIVELAMENTO E COMPACTACAO MANUAL DE ATERRO</t>
  </si>
  <si>
    <t>.1  CINTA DE CONCRETO (0,20 X 0,15M)</t>
  </si>
  <si>
    <t xml:space="preserve"> 6. 1. 5. VERGAS/CONTRA-VERGAS/TAIPÁS</t>
  </si>
  <si>
    <t xml:space="preserve"> 6. 1. 5. 1. FÔRMAS</t>
  </si>
  <si>
    <t>.1  CONCRETO ARMADO FCK25MPA C/FORMAS - PILARETES ABRIGOS PPCI</t>
  </si>
  <si>
    <t xml:space="preserve"> 6. 4. ESTRUTURA EM PRÉ LAJE</t>
  </si>
  <si>
    <t xml:space="preserve"> 6. 4. 1. PRÉ LAJE COMPLETA</t>
  </si>
  <si>
    <t xml:space="preserve"> 7. 1. 4. DE BLOCOS DE CONCRETO CELULAR</t>
  </si>
  <si>
    <t xml:space="preserve">.1  ALVENARIA DE BLOCOS DE CONCRETO CELULAR DE 15 CM ESPESSURA (TRAÇO 1:3:7.5 - CI-CA-AR - JUNTAS DE 10MM)
</t>
  </si>
  <si>
    <t xml:space="preserve"> 7. 2. 1. DIVISÓRIA NAVAL 35MM (DIVILUX)</t>
  </si>
  <si>
    <t xml:space="preserve"> 7. 2. 2. DIVISÓRIA COM PAINÉIS DE GESSO </t>
  </si>
  <si>
    <t xml:space="preserve">.1  DIVISÓRIA EM GRANITO (para os wc's feminino e masculino) (incluindo perfis de fixação e vedação)
</t>
  </si>
  <si>
    <t xml:space="preserve"> 7. 3. VEDAÇÕES</t>
  </si>
  <si>
    <t xml:space="preserve"> 7. 3. 1. PLACA CIMENTÍCIA</t>
  </si>
  <si>
    <t>.2  PORTA DIVISÓRIA DIVILUX COMPLETA C/ FERRAGEM 1,40 X 2,10 (Instalada)</t>
  </si>
  <si>
    <t>.4  PORTA INT. SEMI-OCA COMPENS.TAUARI S/FERR. 0,80X2,10</t>
  </si>
  <si>
    <t>.7  PORTA INT. SEMI-OCA COMP. TAUARI S/FER. 1,40 X 2,10 C/ VISOR</t>
  </si>
  <si>
    <t>.8  PORTA INT. SEMI-OCA COMPENS.TAUARI S/FERR. 0,60X2,10</t>
  </si>
  <si>
    <t>.1  CAIXILHO BASCULANTE ALUMINIO ANODIZADO</t>
  </si>
  <si>
    <t>.2  CAIXILHO CORRER ALUMINIO ANODIZADO</t>
  </si>
  <si>
    <t>.3  CAIXILHO FIXO ALUMINIO ANODIZADO</t>
  </si>
  <si>
    <t>.4  CAIXILHO MAXI-AR ALUMINIO ANODIZADO</t>
  </si>
  <si>
    <t>.5  CAIXILHO TIPO VENEZIANA DE ALUMINIO</t>
  </si>
  <si>
    <t xml:space="preserve">.6  CAIXILHO TIPO FIXO VENEZIANA DE ALUMÍNIO, CÓD. BG 25001 (Acabamento anodizado verde colocadas nas fachadas)
</t>
  </si>
  <si>
    <t>.1  PORTA DE ABRIR-ALUMINIO</t>
  </si>
  <si>
    <t>.1  PORTÃO DE CORRER (Inclusive ferragens)</t>
  </si>
  <si>
    <t>.4  PORTÃO DE ABRIR DE FERRO GALVANIZADO VAZADO</t>
  </si>
  <si>
    <t>.5  SISTEMA DE AUTOMATIZAÇÃO P/ PORTÃO BASCULANTE</t>
  </si>
  <si>
    <t xml:space="preserve"> 8. 3. 2. ALÇAPÕES</t>
  </si>
  <si>
    <t>.1  ALCAPAO METALICO</t>
  </si>
  <si>
    <t>.1  DIVISÓRIA COM CAIXILHO DE FERRO GALVANIZADO E TELA METÁLICA</t>
  </si>
  <si>
    <t xml:space="preserve"> 8. 3. 4. ESCADAS DE MARINHEIRO</t>
  </si>
  <si>
    <t>.1  ESCADA DE MARINHEIRO L=0,50 M</t>
  </si>
  <si>
    <t>.1  CAIXILHO VENEZIANA-FERRO</t>
  </si>
  <si>
    <t xml:space="preserve"> 8. 3. 7. CAIXILHO TIPO BASCULANTE</t>
  </si>
  <si>
    <t>.1  CAIXILHO BASCULANTE DE AÇO REFORÇADO - 3MM</t>
  </si>
  <si>
    <t xml:space="preserve"> 8. 3. 8. CAIXILHO TIPO FIXO</t>
  </si>
  <si>
    <t>.1  CAIXILHO FIXO DE AÇO REFORÇADO - 3MM</t>
  </si>
  <si>
    <t xml:space="preserve"> 8. 4. 1. DE VIDRO INCOLOR</t>
  </si>
  <si>
    <t>.1  PARLATÓRIO EM VIDRO TEMPERADO INCOLOR 6MM COLOCADO COM MASSA</t>
  </si>
  <si>
    <t xml:space="preserve">.1  PORTA EM VIDRO TEMPERADO VERDE 10MM S/ FERRAGEM - COLOCADA (Incluindo panos fixos)
</t>
  </si>
  <si>
    <t>.2  FERRAGEM COMPLETA PARA PORTA DE SANITARIO</t>
  </si>
  <si>
    <t>.3  FERRAGEM PARA PORTÕES DO TAPUME - DOBRAD., PORTA CADEADO,ETC</t>
  </si>
  <si>
    <t xml:space="preserve"> 8. 6. RECUPERAÇÃO/REUTILIZAÇÃO DE ESQUADRIAS</t>
  </si>
  <si>
    <t>.1  REUTILIZAÇÃO DE ESQUADRIAS - RETIRADA E RECOLOCAÇÃO</t>
  </si>
  <si>
    <t>.1  ESTRUTURA MADEIRA P/TELHADO DA GUARITA</t>
  </si>
  <si>
    <t>.1  COBERTURA COM TELHA ACO GALVANIZADO (ONDUL.OU TRAPEZ.)</t>
  </si>
  <si>
    <t>.2  FECHAMENTO LATERAL TELHA AÇO GALVANIZADO VERMELHA</t>
  </si>
  <si>
    <t xml:space="preserve"> 9. 3. CALHAS</t>
  </si>
  <si>
    <t xml:space="preserve"> 9. 3. 5. CALHA</t>
  </si>
  <si>
    <t>.1  CALHA EM CHAPA GALVANIZADA CORTE 90 CM</t>
  </si>
  <si>
    <t>.2  CALHA EM CHAPA GALVANIZADA CORTE 110CM</t>
  </si>
  <si>
    <t xml:space="preserve"> 9. 4. 2. PARA TELHA METÁLICA</t>
  </si>
  <si>
    <t>.2  RUFO EM CHAPA GALVANIZADA CORTE 60</t>
  </si>
  <si>
    <t>.3  RUFO EM CHAPA GALVANIZADA CORTE 25</t>
  </si>
  <si>
    <t>.4  RUFLEX EM VOLTA DOS DUTOS</t>
  </si>
  <si>
    <t>.1  ALGEROZ CHAPA GALVANIZADA CORTE 25-FIXO ALVENARIA</t>
  </si>
  <si>
    <t>.2  ALGEROSA DE BASALTO TEAR, LARG. 15 CM, ESP. 2 CM - CI-AR 1:4</t>
  </si>
  <si>
    <t xml:space="preserve"> 9. 6. RECUPERAÇÃO DE COBERTURAS</t>
  </si>
  <si>
    <t>.2  ALGEROZ CHAPA GALVANIZADA CORTE 40-FIXO ALVENARIA</t>
  </si>
  <si>
    <t xml:space="preserve">.4  PREPARAÇÃO DE SUPERFÍCIES P/ PINTURA- LIMPEZA, VARREDURA, JATO DE ALTA PRESSÃO C/ ÁGUA E SABÃO, REMOÇÃO DE OXIDAÇÃO
</t>
  </si>
  <si>
    <t>.5  PINTURA PROTETORA DE ZINCAGEM A FRIO - DUAS DEMÃOS</t>
  </si>
  <si>
    <t>.6  FECHAMENTO EM CHAPA DE AÇO GALVANIZADA N° 26</t>
  </si>
  <si>
    <t>.4  ELETRODUTO PVC RIGIDO ROSCAVEL 4"(101MM)</t>
  </si>
  <si>
    <t>.5  CAIXA INSPECAO 50X50X50CM ALV.15 C/TAMPA CONCRETO</t>
  </si>
  <si>
    <t>.1  ELETROCALHA LISA, C/ VIROLA, 200X100MM</t>
  </si>
  <si>
    <t>.2  CURVA ELETROCALHA PERF. HORIZONTAL 90 -200X100MM</t>
  </si>
  <si>
    <t>.3  CURVA ELETROCALHA PERF. HORIZONTAL 45 -200X100MM</t>
  </si>
  <si>
    <t>.4  CURVA ELETROCALHA PERF. VERTICAL EXTERNA 90 -200X100MM</t>
  </si>
  <si>
    <t>.5  JUNÇÃO ELETROCALHA PERFURADA 200X100MM</t>
  </si>
  <si>
    <t>.6  TE ELETROCALHA PERF. HORIZONTAL 200X100MM</t>
  </si>
  <si>
    <t>.7  SUPORTE DE SUSPENSÃO SIMPLES P/ ELET. 200X100, TIPO ''B"</t>
  </si>
  <si>
    <t>.8  VERGALHÃO ROSCA TOTAL 3/8" C/ 3M</t>
  </si>
  <si>
    <t>.9  CANTONEIRA "ZZ" 38X38MM</t>
  </si>
  <si>
    <t>.10  PORCA E ARRUELA DE PRESSÃO 3/8"</t>
  </si>
  <si>
    <t>.11  PARAFUSO SEXT. ROSCA SOBERBA E BUCHA S-8</t>
  </si>
  <si>
    <t>.12  PARAFUSO CABEÇA LENTILHA 3/8x3/4"</t>
  </si>
  <si>
    <t>.4  TUBO PVC RIGIDO SOLDAVEL 50MM</t>
  </si>
  <si>
    <t>.2  RESERVATÓRIO DE FIBRA DE VIDRO 25.000 LTS</t>
  </si>
  <si>
    <t xml:space="preserve">.1  BACIA SANITÁRIA EM LOUÇA COM CAIXA ACOPLADA E ASSENTO (inclusive acessórios de fixação)
</t>
  </si>
  <si>
    <t>12. 2. 3. LAVATÓRIOS SEM COLUNA</t>
  </si>
  <si>
    <t>.1  CUBA REDONDA 36CM EM LOUÇA PARA TAMPO-EMBUTIR</t>
  </si>
  <si>
    <t>12. 2.11. 1. DE LOUÇA</t>
  </si>
  <si>
    <t>12. 2.11. 2. DE CONCRETO</t>
  </si>
  <si>
    <t>12. 2.11. 2. 1. FORMA</t>
  </si>
  <si>
    <t>12. 2.11. 2. 2. AÇO</t>
  </si>
  <si>
    <t>12. 2.11. 2. 3. CONCRETO</t>
  </si>
  <si>
    <t>.1  VALVULA DE DESCARGA PARA MICTORIO</t>
  </si>
  <si>
    <t>.1  DIVISÓRIA EM GRANITO (para os wc's masculinos)</t>
  </si>
  <si>
    <t>.3  BARRA DE APOIO 60CM</t>
  </si>
  <si>
    <t>.4  BARRA DE APOIO 80CM</t>
  </si>
  <si>
    <t>.5  BARRA DE APOIO CURVA PARA LAVATÓRIO DE CANTO</t>
  </si>
  <si>
    <t>.1  BOMBA CENTRÍFUGA MONOESTÁGIO TRIFÁSICA 1,5 CV 1.1/4" 30 MCA</t>
  </si>
  <si>
    <t>12. 4.15. PORTA SHAMPOO</t>
  </si>
  <si>
    <t>.1  PORTA SHAMPOO DE CANTO ARAMADO SIMPLES</t>
  </si>
  <si>
    <t>.3  TUBO PVC RIGIDO 100MM ESGOTO</t>
  </si>
  <si>
    <t>.4  TUBO PVC RIGIDO 150MM ESGOTO PRIMARIO</t>
  </si>
  <si>
    <t>.5  JOELHO 90 PVC RIGIDO 40MM ESGOTO</t>
  </si>
  <si>
    <t>.7  JOELHO 90 PVC RIGIDO 100MM ESGOTO</t>
  </si>
  <si>
    <t>.11  TE PVC RIGIDO 75x75MM ESGOTO</t>
  </si>
  <si>
    <t>.12  TE PVC RÍGIDO 100X100MM ESGOTO</t>
  </si>
  <si>
    <t>.17  JUNÇÃO REDUÇÃO PVC RIGIDO 100x75MM ESGOTO</t>
  </si>
  <si>
    <t>.18  REDUÇÃO EXCÊNTRICA PVC RÍGIDO 100X75MM ESGOTO</t>
  </si>
  <si>
    <t>.19  TERMINAL DE VENTILAÇÃO 75MM</t>
  </si>
  <si>
    <t>12. 5. 5. RALOS</t>
  </si>
  <si>
    <t>.1  JOELHO 90 PVC RIGIDO SOLDAVEL PARA SPLITS 25MM</t>
  </si>
  <si>
    <t>.2  TUBO PVC RIGIDO SOLDAVEL PARA SPLITS 25MM</t>
  </si>
  <si>
    <t>.3  TUBO PVC RIGIDO 100MM</t>
  </si>
  <si>
    <t>.4  TUBO PVC RIGIDO 125MM</t>
  </si>
  <si>
    <t>.5  TUBO PVC RIGIDO 150MM</t>
  </si>
  <si>
    <t>.6  TUBO PVC RÍGIDO 200MM</t>
  </si>
  <si>
    <t>.7  JOELHO 90 PVC RIGIDO 100MM</t>
  </si>
  <si>
    <t>.8  JOELHO 90 PVC RIGIDO 150MM</t>
  </si>
  <si>
    <t>.9  JOELHO 45 PVC RÍGIDO SOLDAVEL PARA SPLITS 25MM</t>
  </si>
  <si>
    <t>.10  CAIXA DE ESPERA PARA SPLITS</t>
  </si>
  <si>
    <t>.1  CAIXA COLETORA 60X60CM ALV.15 C/ TAMPA CONCRETO</t>
  </si>
  <si>
    <t>12. 6. 8. CANALETAS</t>
  </si>
  <si>
    <t>12. 6. 8. 1. DE CONCRETO</t>
  </si>
  <si>
    <t>12. 6. 8. 1. 1. FORMA</t>
  </si>
  <si>
    <t>12. 6. 8. 1. 2. AÇO</t>
  </si>
  <si>
    <t>12. 6. 8. 1. 3. CONCRETO</t>
  </si>
  <si>
    <t>12. 6. 8. 2. DE ALVENARIA</t>
  </si>
  <si>
    <t>12. 6. 8. 3. GRELHA</t>
  </si>
  <si>
    <t>12. 6. 8. 3. 1. DE FERRO</t>
  </si>
  <si>
    <t>.2  PERFIL CANTONEIRA EM FERRO 1.1/4"X3/16" - INSTALADO</t>
  </si>
  <si>
    <t>.3  BARRA REDONDA EM FERRO DIAMETRO 5/8" - INSTALADA</t>
  </si>
  <si>
    <t>13. 1. 1. MUROS DE CONTENÇÃO</t>
  </si>
  <si>
    <t>13. 2. 5. ALUMINIZADA</t>
  </si>
  <si>
    <t>13. 5. ISOLAMENTO ACÚSTICO/TÉRMICO</t>
  </si>
  <si>
    <t>13. 5. 2. LÃ DE ROCHA</t>
  </si>
  <si>
    <t>14. 1. SISTEMA DE EXTINTORES DE INCÊNDIO</t>
  </si>
  <si>
    <t>.2  ABRIGO PARA EXTINTORES COM VISOR EXTERNO - 75x30x25CM-A-L-P</t>
  </si>
  <si>
    <t>.1  LUMINÁRIAS DE EMERGÊNCIA DE 15 LEDS</t>
  </si>
  <si>
    <t>.2  LUMINÁRIAS DE EMERGÊNCIA DE 30 LEDS</t>
  </si>
  <si>
    <t>.3  LUMINÁRIAS DE EMERGÊNCIA DE 60 LEDS</t>
  </si>
  <si>
    <t>.4  LUMINÁRIAS DE EMERGÊNCIA 2x15 LEDS</t>
  </si>
  <si>
    <t>14. 3. SINALIZAÇÃO DE EMERGÊNCIA</t>
  </si>
  <si>
    <t>.1  PLACA ACRÍLICA DE SINALIZAÇÃO DE HIDRANTE (CÓD. 26)</t>
  </si>
  <si>
    <t>.2  PLACA ACRÍLICA DE SINALIZAÇÃO DE ABRIGO DE M. E H. (CÓD. 25)</t>
  </si>
  <si>
    <t>.3  PLACA ACRÍLICA DE SINALIZAÇÃO DE COMANDO MANUAL (CÓD. 21*)</t>
  </si>
  <si>
    <t>.4  PLACA ACRÍLICA DE SINALIZ. DE SAÍDA DE EMERGÊNCIA (CÓD. 18)</t>
  </si>
  <si>
    <t>.5  PLACA ACRÍLICA DE SINALIZAÇÃO DE ALERTA SONORO (CÓD. 20)</t>
  </si>
  <si>
    <t>.6  PLACA ACRÍLICA DE SINALIZAÇÃO DE MANGOTINHO (CÓD. 24)</t>
  </si>
  <si>
    <t>.7  PLACA ACRÍLICA DE SINALIZAÇÃO DE PROIBIDO FUMAR (CÓD. 1)</t>
  </si>
  <si>
    <t>.8  PLACA ACRÍLICA DE SINALIZAÇÃO DE CUIDADO, RISC. (CÓD. 9)</t>
  </si>
  <si>
    <t>.9  PLACA ACRÍLICA DE SINALIZAÇÃO DE EXTINTOR (CÓD.23)</t>
  </si>
  <si>
    <t xml:space="preserve">.10  PLACA ACRÍLICA DE SINALIZAÇÃO DE SAÍDA DE EMERG. (CÓD. 13) (Com seta para à direita)
</t>
  </si>
  <si>
    <t xml:space="preserve">.11  PLACA ACRÍLICA DE SINALIZAÇÃO DE SAÍDA DE EMERG. (CÓD. 13) (Com seta de saída para à esquerda)
</t>
  </si>
  <si>
    <t xml:space="preserve">.12  PLACA ACRÍLICA DE SINALIZAÇÃO DE SAÍDA DE EMERG. (CÓD. 16) (Com seta de saída à direita)
</t>
  </si>
  <si>
    <t xml:space="preserve">.13  PLACA ACRÍLICA DE SINALIZAÇÃO DE SAÍDA DE EMERG. (CÓD. 16) (Com seta de saída à esquerda)
</t>
  </si>
  <si>
    <t>.14  PLACA ACRÍLICA DE SINALIZAÇÃO DE SAÍDA DE EMERG. (CÓD. 17)</t>
  </si>
  <si>
    <t>.15  PLACA ACRÍLICA DE SINALIZAÇÃO DE SAÍDA DE EMERG. (CÓD. 17*)</t>
  </si>
  <si>
    <t>.16  PLACA ACRÍLICA DE SINALIZAÇÃO DE PORTA CORTA-FOGO (CÓD. 30)</t>
  </si>
  <si>
    <t>.17  PLACA ACRÍLICA DE SINALIZAÇÃO DE APERTE E EMPURRE (CÓD. 29)</t>
  </si>
  <si>
    <t>.18  PLACA ACRÍLICA DE SINALIZAÇÃO DE COMANDO MANUAL (CÓD. 21)</t>
  </si>
  <si>
    <t>.19  PLACA ACRÍLICA DE SINALIZAÇÃO DO NÚMERO DO PAVTO. (CÓD. 19)</t>
  </si>
  <si>
    <t>.20  PLACA ACRÍLICA DE SINALIZAÇÃO DE NÃO USE O ELEVADOR</t>
  </si>
  <si>
    <t xml:space="preserve">.21  PLACA ACRÍLICA DE SINALIZAÇÃO DE SAÍDA DE EMERG. (CÓD. 15) (Com seta à direita)
</t>
  </si>
  <si>
    <t xml:space="preserve">.22  PLACA ACRÍLICA DE SINALIZAÇÃO DE SAÍDA DE EMERG. (CÓD. 15) (Com seta à esquerda)
</t>
  </si>
  <si>
    <t>.1  ADAPTADOR STORZ 2 1/2'' x 1 1/2''</t>
  </si>
  <si>
    <t>.2  REGISTRO DE GLOBO ANGULAR DE 2 1/2''</t>
  </si>
  <si>
    <t>.4  VALVULA RETENCAO 2 1/2"   63MM</t>
  </si>
  <si>
    <t>.1  QUADRO DE ABRIGO DO MANGOTINHO EM CANTONEIRA DE FERRO 2''x2"x1/8</t>
  </si>
  <si>
    <t>.3  ABRIGO APARENTE EM AÇO P/ MANGOTINHOS 120x90x30CM</t>
  </si>
  <si>
    <t>14. 4. 4. ESGUICHOS</t>
  </si>
  <si>
    <t>.1  ESGUICHO REGULÁVEL P/ MANGOTINHO 1 1/2''</t>
  </si>
  <si>
    <t>14. 4. 5. MANGUEIRAS DE INCÊNDIO</t>
  </si>
  <si>
    <t>14. 4. 6. UNIÕES, ENGATES E FERRAMENTAS</t>
  </si>
  <si>
    <t>.2  TAMPAO CEGO TIPO STORZ DE 1 1/2''</t>
  </si>
  <si>
    <t>.3  ADAPTADOR STORZ 2 1/2'' x 1 1/2''</t>
  </si>
  <si>
    <t>.2  VALVULA RETENCAO 1''</t>
  </si>
  <si>
    <t>.4  VÁLVULA DE ESFERA DE 1.1/4"</t>
  </si>
  <si>
    <t>.5  VÁLVULA DE RETENÇÃO VERTICAL DE 1 1/4''</t>
  </si>
  <si>
    <t>.6  REGISTRO GAVETA BRUTO 2"     50MM</t>
  </si>
  <si>
    <t>.7  VALVULA RETENCAO 2"       50MM</t>
  </si>
  <si>
    <t>14. 4. 8. INSTRUMENTOS DOS SISTEMAS</t>
  </si>
  <si>
    <t>.3  CARRETEL P/ MANGOTINHO, BASCULANTE C/ MANGUEIRA DE 1''/30m E ESGUICHO</t>
  </si>
  <si>
    <t>.4  PRESSOSTATO AJUSTÁVEL PB10ARG10A21 1,4-14 bar</t>
  </si>
  <si>
    <t>.5  PRESSOSTATO AJUSTÁVEL PB10ARG10A21 1,4-14 bar Estágio Duplo</t>
  </si>
  <si>
    <t>.6  MANÔMETRO ANALÓGICO DE 1/2'' E 10kgf/cm²</t>
  </si>
  <si>
    <t>.8  CABO MULTIVIAS FLEXIVEL NUMERADO 10X0,5mm²</t>
  </si>
  <si>
    <t>14. 5. PORTA CORTA FOGO</t>
  </si>
  <si>
    <t>.1  PORTA CORTA-FOGO COM MOLA PARA FECHAMENTO</t>
  </si>
  <si>
    <t>14. 6. ALARME DE INCÊNDIO</t>
  </si>
  <si>
    <t xml:space="preserve">.1  ACIONADOR MANUAL ENDEREÇÁVEL, MODELO QUEBRA VIDRO, IP20 (Mão-de-obra no subitem 14.6.6)
</t>
  </si>
  <si>
    <t>.1  AVISADOR SONORO VISUAL 24V, IP20 (Mão-de-obra no subitem 14.6.6)</t>
  </si>
  <si>
    <t>14. 6. 6. SISTEMA DE DETECÇÃO DE INCÊNDIO</t>
  </si>
  <si>
    <t>.2  DETECTOR ÓPTICO DE FUMAÇA ENDEREÇÁVEL, IP20 (Mão-de-obra no subitem 14.6.6)</t>
  </si>
  <si>
    <t>.3  DETECTOR TÉRMICO ENDEREÇÁVEL, IP20 (Mão-de-obra no subitem 14.6.6)</t>
  </si>
  <si>
    <t>14. 9. BARRAS ANTIPÂNICO</t>
  </si>
  <si>
    <t>.1  INSTALAÇÃO DE BARRAS ANTI-PÂNICO - POR FOLHA</t>
  </si>
  <si>
    <t>.1  CERAMICA PLACA 20X20 COM ARGAMASSA COLANTE-SEM EMB</t>
  </si>
  <si>
    <t>15. 3. DE MADEIRA</t>
  </si>
  <si>
    <t>15. 3. 1. LAMBRI</t>
  </si>
  <si>
    <t>.1  LAMBRI MACHO E FEMEA PARA REVESTIMENTO DE PAREDE</t>
  </si>
  <si>
    <t>.1  ENVELOPAMENTO DE CONCRETO EM TUBULAÇÕES</t>
  </si>
  <si>
    <t>16. 1. 1. 4 MM</t>
  </si>
  <si>
    <t>.1  VIDRO FANTASIA MINI BOREAL E = 4MM</t>
  </si>
  <si>
    <t>16. 3. 1. 6MM</t>
  </si>
  <si>
    <t>.1  VIDRO TEMPERADO INCOLOR 6MM COLOCADO COM MASSA</t>
  </si>
  <si>
    <t>.3  VIDRO TEMPERADO VERDE 6MM COLOCADO COM MASSA</t>
  </si>
  <si>
    <t xml:space="preserve">16. 3. 3. DE 10MM  </t>
  </si>
  <si>
    <t>16. 4. VIDRO LAMINADO</t>
  </si>
  <si>
    <t>16. 4. 3. DE 5 + 5 MM</t>
  </si>
  <si>
    <t>.1  VIDRO LAMINADO 5+5mm</t>
  </si>
  <si>
    <t>.1  SELADOR PARA PAREDES INTERNAS/EXTERNAS 1 DEMAO</t>
  </si>
  <si>
    <t>.1  PINTURA ACRILICA SOBRE MASSA UNICA - 2 DEMAOS</t>
  </si>
  <si>
    <t>17. 4. BASE EPÓXI</t>
  </si>
  <si>
    <t>.1  MASSA CORRIDA PVA PARA INTERIORES 2 DEMAOS</t>
  </si>
  <si>
    <t>.2  FUNDO SUPER GALVITE - 1 DEMÃO</t>
  </si>
  <si>
    <t xml:space="preserve">17.10. ESMALTE SOBRE METAL </t>
  </si>
  <si>
    <t>.1  PINTURA ESMALTE SEMI-BRILHO S/ METAL - 2 DEMAOS</t>
  </si>
  <si>
    <t xml:space="preserve">17.11. VERNIZ </t>
  </si>
  <si>
    <t>.1  VERNIZ POLIURETANO SOBRE MADEIRA-2 DEMAOS</t>
  </si>
  <si>
    <t>.2  SELADORA P/ MADEIRA INCOL. A BASE DE NITROCELULOSE - 1 DEMÃO</t>
  </si>
  <si>
    <t>17.13. MASSA ACRÍLICA</t>
  </si>
  <si>
    <t>.1  REVESTIMENTO MASSA ACRILICA 2 DEMAOS</t>
  </si>
  <si>
    <t>18. 1. LIGAÇÕES DEFINITIVAS DE ÁGUA, ENERGIA, ETC</t>
  </si>
  <si>
    <t>.1  LIGAÇÃO DEFINITIVA DE ESGOTO PLUVIAL - COM MÃO-DE-OBRA</t>
  </si>
  <si>
    <t>.2  LIGAÇÃO DEFINITIVA DE ESGOTO CLOACAL - COM MÃO-DE-OBRA</t>
  </si>
  <si>
    <t>19. PAISAGISMO/URBANIZAÇÃO</t>
  </si>
  <si>
    <t>19. 1. PASSEIOS/CALÇADAS</t>
  </si>
  <si>
    <t>19. 1. 1. PLACAS DE CONCRETO</t>
  </si>
  <si>
    <t>.1  PLACA DE CONCRETO MOLDADA IN LOCO ESPESSURA 5 CM TRAÇO 1:3:5</t>
  </si>
  <si>
    <t>19. 2. 3. CONCREGRAMA</t>
  </si>
  <si>
    <t>19. 3. 4. PEDRISCOS</t>
  </si>
  <si>
    <t>.1  BASE DE BRITA GRADUADA</t>
  </si>
  <si>
    <t>19. 3. 5. GRAMA SINTÉTICA</t>
  </si>
  <si>
    <t xml:space="preserve">.1  GRAMA SINTÉTICA DE 30 MM, 12 MIL PTS, 7 MIL DTEX - INSTALADA (Coloração esmeralda)
</t>
  </si>
  <si>
    <t xml:space="preserve">.2  GRAMA SINTÉTICA DE 30 MM, 12 MIL PTS, 7 MIL DTEX - INSTALADA (Coloração da grama preta)
</t>
  </si>
  <si>
    <t>19. 8. 4. SINALIZAÇÃO DE PORTAS</t>
  </si>
  <si>
    <t>.1  ADESIVO DE RECORTE ELETRÔNICO, CONF. PROJETO, INSTALADO</t>
  </si>
  <si>
    <t>.1  CONJUNTO DE DUAS LETRAS CAIXAS, CONF. PROJETO, INSTALADAS</t>
  </si>
  <si>
    <t>20. 2. PLATAFORMAS DE ACESSIBILIDADE</t>
  </si>
  <si>
    <t>.1  PLATAFORMA DE ACESSIBILIDADE ENCLAUSURADA DE 4M - 250 KG (Instalada)</t>
  </si>
  <si>
    <t>20. 7. IMPLEMENTAÇÃO DE SISTEMAS</t>
  </si>
  <si>
    <t>20. 7. 1. SISTEMA DE EXAUSTÃO (PARA SANITÁRIOS/COZINHAS)</t>
  </si>
  <si>
    <t>.1  EXAUSTOR ELETRICO MONOFASICO 482 M3/H BIVOLT 127/220V</t>
  </si>
  <si>
    <t>20. 8. ESCADAS</t>
  </si>
  <si>
    <t>20. 8. 1. METÁLICA</t>
  </si>
  <si>
    <t>.5  CHAPA ALUMÍNIO LAVRADA XADREZ E=1,5MM, RESSALTO 0,5MM</t>
  </si>
  <si>
    <t xml:space="preserve">.1  CORRIMÃO E GUARDA-CORPO EM AÇO INOX - AO REDOR DA CLARABÓIA (Incluindo instalação)
</t>
  </si>
  <si>
    <t>.2  CORRIMÃO E GUARDA-CORPO EM AÇO INOX - ÁREAS ABERTAS (Incluindo instalação)</t>
  </si>
  <si>
    <t>.3  CORRIMÃO E GUARDA-CORPO EM AÇO INOX - FIXO NO PISO (Incluindo instalação)</t>
  </si>
  <si>
    <t>.4  CORRIMÃO EM AÇO INOX - FIXO NA ALVENARIA (Incluindo instalação)</t>
  </si>
  <si>
    <t>20.12. 4. BANCOS</t>
  </si>
  <si>
    <t>.1  BANCO ARTICULADO IMPERM. DE CANTOS ARRED. DE 70X45CM - 150KG</t>
  </si>
  <si>
    <t>20.13. TAMPOS</t>
  </si>
  <si>
    <t>.1  TAMPO EM GRANITO</t>
  </si>
  <si>
    <t>20.15. VENTILADORES</t>
  </si>
  <si>
    <t>.1  VENTILADOR DE TETO DE 3 PÁS TRANSPARENTES - 240 RPM</t>
  </si>
  <si>
    <t>.1  CHUVEIRO ELETRICO PLASTICO</t>
  </si>
  <si>
    <t>20.23. RAMPAS</t>
  </si>
  <si>
    <t>21. GERENCIAMENTO DE OBRAS/FISCALIZAÇÃO</t>
  </si>
  <si>
    <t>.2  TÉCNICO EM EDIFICAÇÕES</t>
  </si>
  <si>
    <t>.1  FORRO PVC 200MM C/PERFIL SUSTENTACAO EM PVC - INSTALADO</t>
  </si>
  <si>
    <t>22. 1. 4. PLACAS</t>
  </si>
  <si>
    <t>.1  FORRO MINERAL 625x1250x15mm - INSTALADO</t>
  </si>
  <si>
    <t>22. 2. RODAFORROS</t>
  </si>
  <si>
    <t>.1  RODAFORRO DE PVC 10 MM</t>
  </si>
  <si>
    <t>.1  CABO MULTIPOLAR 3X2,5MM2</t>
  </si>
  <si>
    <t>.2  TUBO DE COBRE FLEXÍVEL COM ISOLAMENTO 1/4"</t>
  </si>
  <si>
    <t>.3  TUBO DE COBRE FLEXÍVEL COM ISOLAMENTO 1/2"</t>
  </si>
  <si>
    <t>.4  TUBO DE COBRE FLEXÍVEL COM ISOLAMENTO 3/4"</t>
  </si>
  <si>
    <t>.5  TUBO DE COBRE FLEXÍVEL COM ISOLAMENTO 5/8"</t>
  </si>
  <si>
    <t>.6  INSTALAÇÃO (INCLUSIVEL MATERIAL)</t>
  </si>
  <si>
    <t>23. 1. 3. MATERIAL ELÉTRICO</t>
  </si>
  <si>
    <t>.1  CENTRO DE DISTRIBUIÇAO P/44 ELEM.DIN C/BAR.(SOBREPOR)</t>
  </si>
  <si>
    <t>.3  DISJUNTOR TRIPOLAR 20A</t>
  </si>
  <si>
    <t>.4  DISJUNTOR TRIPOLAR 30A</t>
  </si>
  <si>
    <t>.5  DISJUNTOR TRIPOLAR 100A</t>
  </si>
  <si>
    <t>.6  HASTE COOPERWELD 19X2400MM C/CONECTOR</t>
  </si>
  <si>
    <t>.7  CABO MULTIPOLAR 2X2,5MM2</t>
  </si>
  <si>
    <t>.8  CABO MULTIPOLAR 4X4,0MM2</t>
  </si>
  <si>
    <t>.9  CABO MULTIPOLAR 4X6,0MM2</t>
  </si>
  <si>
    <t>.10  CABO ISOLADO  35MM2 / 750V</t>
  </si>
  <si>
    <t>.11  ELETROCALHA PERFURADA, C/ VIROLA, 200X100MM</t>
  </si>
  <si>
    <t>.12  CURVA ELETROCALHA PERF. HORIZONTAL 90 -200X100MM</t>
  </si>
  <si>
    <t>.13  CURVA ELETROCALHA PERF. VERTICAL EXTERNA 90 -200X100MM</t>
  </si>
  <si>
    <t>.14  JUNÇÃO ELETROCALHA PERFURADA 200X100MM</t>
  </si>
  <si>
    <t>.15  TE ELETROCALHA PERF. HORIZONTAL 200X100MM</t>
  </si>
  <si>
    <t>.16  SUPORTE DE SUSPENSÃO SIMPLES P/ ELET. 200X100, TIPO ''B"</t>
  </si>
  <si>
    <t>.17  MÃO FRANCESA REFORÇADA 200MM</t>
  </si>
  <si>
    <t>.19  TAMPA P/ ELETROCALHA 200MM C/ 3M</t>
  </si>
  <si>
    <t>.20  CANTONEIRA "ZZ" 38X38MM</t>
  </si>
  <si>
    <t>.21  PORCA E ARRUELA DE PRESSÃO 3/8"</t>
  </si>
  <si>
    <t>.22  PARAFUSO SEXT. ROSCA SOBERBA E BUCHA S-8</t>
  </si>
  <si>
    <t>.23  PARAFUSO CABEÇA LENTILHA 3/8x3/4"</t>
  </si>
  <si>
    <t>24. 1. PREPARAÇÃO DE BASE</t>
  </si>
  <si>
    <t>.1  REGULARIZAÇÃO DE PISOS - CIMENT/AREIA - TRAÇO 1:4 - ESP. 5CM</t>
  </si>
  <si>
    <t>.1  CONTRAPISO CONCRETO-10CM-200KG CI/M3 (MAGRO)</t>
  </si>
  <si>
    <t>24. 3. CIMENTADO</t>
  </si>
  <si>
    <t>.1  CIMENTADO TRAÇO 1:4 - ESPESSURA 15MM</t>
  </si>
  <si>
    <t>.1  PISO DE CONCRETO ARMADO ESP. 10 CM C/ LASTRO DE BRITA DE 5CM</t>
  </si>
  <si>
    <t xml:space="preserve">24. 9. BASALTO	</t>
  </si>
  <si>
    <t>24.12. PODOTÁCTIL</t>
  </si>
  <si>
    <t>.1  PISO PODOTÁCTIL DE ALERTA - 250x250x5MM</t>
  </si>
  <si>
    <t>.2  PISO PODOTÁCTIL DIRECIONAL - 250x250x5MM</t>
  </si>
  <si>
    <t>GL</t>
  </si>
  <si>
    <t>TB</t>
  </si>
  <si>
    <t xml:space="preserve">.7  PISO PODOTÁTIL DE ALERTA ARGAMASSADO - 250x250x10MM (Inclusive argamassa de assentamento)
</t>
  </si>
  <si>
    <t xml:space="preserve">.8  PISO PODOTÁTIL DIRECIONAL ARGAMASSADO - 250x250X10MM (Inclusive argamassa de assentamento)
</t>
  </si>
  <si>
    <t>.1  PEITORIL DE BASALTO TEAR, ESP. 2CM - ARG. CI-AR 1:4</t>
  </si>
  <si>
    <t>.1  SOLEIRA DE BASALTO TEAR, ESP. 2CM - ARG. CI-AR 1:4</t>
  </si>
  <si>
    <t>.2  RODAPE BASALTO TEAR 10CM-CI-AR 1:4-1CM</t>
  </si>
  <si>
    <t>24.24. GRADE DE PISO</t>
  </si>
  <si>
    <t xml:space="preserve">.1  GRADE DE PISO MALHA 30X100MM, ALTURA 30MM E ESPESSURA 3MM (Incluindo grampos de fixação)
</t>
  </si>
  <si>
    <t>24.26. FITA ANTIDERRAPANTE</t>
  </si>
  <si>
    <t>.1  FITA ANTIDERRAPANTE P/DEGRAUS- 3CM</t>
  </si>
  <si>
    <t>360 dias</t>
  </si>
  <si>
    <t>330 dias</t>
  </si>
  <si>
    <t>.4  CABO BLINDADO 4 VIAS (2x0,75MM² / 2x1,50MM²) (Mão-de-obra no subitem 14.6.6)</t>
  </si>
  <si>
    <t>.4  LIXA DE FERRO 40/80/100 - ROLO DE 3M (Mão-de-obra inclusa no piso)</t>
  </si>
  <si>
    <t>.5  ACETONA LÍQUIDA - 1 LITRO (Mão-de-obra inclusa no piso)</t>
  </si>
  <si>
    <t>.6  TUBO VEDADOR DE BORDAS 73GR (Mão-de-obra inclusa no piso)</t>
  </si>
  <si>
    <t>.2  DEMOLICAO DE ESTRUTURA DE TELHADO</t>
  </si>
  <si>
    <t>.1  MANTA ASFÁLTICA ALUMINIZADA EM ROLO DE 10 M2, E = 5 MM</t>
  </si>
  <si>
    <t>.1  LÃ DE ROCHA ESP. 50 MM</t>
  </si>
  <si>
    <t>.1  EXTINTOR DE INCÊNDIO PÓ QUIMICO ABC COM SUPORTE-6KG</t>
  </si>
  <si>
    <t>.1  VIDRO TEMPERADO FUMÊ 10MM - COLOCADO COM MASSA</t>
  </si>
  <si>
    <t>.1  MESTRE DE OBRA</t>
  </si>
  <si>
    <t>390 dias</t>
  </si>
  <si>
    <t>420 dias</t>
  </si>
  <si>
    <t>450 dias</t>
  </si>
  <si>
    <t>480 dias</t>
  </si>
  <si>
    <t>510 dias</t>
  </si>
  <si>
    <t>540 dias</t>
  </si>
  <si>
    <t>.1  IMPERMEABILIZACAO C/MANTA ASFALTICA E=4MM</t>
  </si>
  <si>
    <t>.2  PROTEÇÃO MECÂNICA COM ARGAMASSA CI-AR.MEDIA 1:4</t>
  </si>
  <si>
    <t>.1  BEBEDOURO ELETRICO ACESSÍVEL  - 22 L/H</t>
  </si>
  <si>
    <t>.1  SIFÃO METÁLICO CROMADO PARA LAVATÓRIO E MICTÓRIO 1.1/4"</t>
  </si>
  <si>
    <t>.2  SIFÃO METÁLICO CROMADO PARA CUBAS DE COZINHA E COPA 1.1/2"</t>
  </si>
  <si>
    <t>.1  CUBA INOX PARA BANCADA 470X305X170 (inclusive válvula)</t>
  </si>
  <si>
    <t>.2  LASTRO MANUAL COM BRITA COMPACTADA</t>
  </si>
  <si>
    <t>.2  CINTA DE CONCRETO (0,15 X 0,10M) - P/ ALV. CONCRETO CELULAR</t>
  </si>
  <si>
    <t>.1  BOMBA DE INCÊNDIO ME 2375V BR 1.1/2"X1.1/2" 7,5CV 4T 60HZ</t>
  </si>
  <si>
    <t>.2  BOMBA BT4-0507E9 3/4CV 60HZ 127/220V 1"X1"</t>
  </si>
  <si>
    <t>.4  PAINEL WALL RAMPA - COLOCADO</t>
  </si>
  <si>
    <t xml:space="preserve"> 4. 7. CORTINAS/MURO DE CONTENÇÃO</t>
  </si>
  <si>
    <t>.2  ARMADURA CA-50 MEDIA 1/4 A 3/8-6,35 A 9,53MM</t>
  </si>
  <si>
    <t>.3  CONCRETO FCK25MPA - PREPARO, LANCAMENTO E CURA</t>
  </si>
  <si>
    <t xml:space="preserve"> 6. 1. 1. 1. FÔRMAS</t>
  </si>
  <si>
    <t>.1  FORMA COMPENSADO RESINADO PILAR-REAP.3X</t>
  </si>
  <si>
    <t xml:space="preserve"> 6. 1. 1. 2. AÇO</t>
  </si>
  <si>
    <t>.1  ARMADURA CA-50 GROSSA 1/2 A 3/4-12,70 A 19,05MM</t>
  </si>
  <si>
    <t>.3  ARMADURA CA-60 MEDIA 5,0 A 6,0MM</t>
  </si>
  <si>
    <t>.4  MALHA POP Q-61 - 15CMx15CMx3,4 MM</t>
  </si>
  <si>
    <t xml:space="preserve"> 6. 1. 1. 3. CONCRETO</t>
  </si>
  <si>
    <t xml:space="preserve"> 6. 1. 2. 1. FÔRMAS</t>
  </si>
  <si>
    <t xml:space="preserve"> 6. 1. 2. 2. AÇO</t>
  </si>
  <si>
    <t xml:space="preserve"> 6. 1. 2. 3. CONCRETO</t>
  </si>
  <si>
    <t xml:space="preserve"> 6. 1. 3. 1. FÔRMAS</t>
  </si>
  <si>
    <t xml:space="preserve"> 6. 1. 3. 2. AÇO</t>
  </si>
  <si>
    <t xml:space="preserve"> 6. 1. 3. 3. CONCRETO</t>
  </si>
  <si>
    <t>.3  FORMA COMPENSADO RESINADO VIGA-REAP.3X-INCL.ESCORAM.</t>
  </si>
  <si>
    <t>.4  ARMADURA CA-60 MEDIA 5,0 A 6,0MM</t>
  </si>
  <si>
    <t>.5  ARMADURA CA-50 MEDIA 1/4 A 3/8-6,35 A 9,53MM</t>
  </si>
  <si>
    <t>.6  CONCRETO FCK25MPA - PREPARO, LANCAMENTO E CURA</t>
  </si>
  <si>
    <t>.1  PISO BASALTO TEAR-ARG.CI-AR 1:4-3CM</t>
  </si>
  <si>
    <t>.2  PISO BASALTO TEAR-ARG.CI-AR 1:4-2CM</t>
  </si>
  <si>
    <t>.8  PAINEL WALL MEZANINO - COLOCADO</t>
  </si>
  <si>
    <t>.12  CHAPA CIMENTÍCIA 8MM</t>
  </si>
  <si>
    <t>.13  ADESIVO UNIVERSAL FLEXÍVEL 300 ml</t>
  </si>
  <si>
    <t>.1  FORMA COMPENSADO RESINADO LAJE-REAP.3X-INCL.ESCORAM.</t>
  </si>
  <si>
    <t xml:space="preserve"> 6. 1. 8. PÓRTICO</t>
  </si>
  <si>
    <t>10. 1. INSTALAÇÕES DE BAIXA TENSÃO</t>
  </si>
  <si>
    <t>10. 1. 1. LUMINÁRIAS</t>
  </si>
  <si>
    <t>.2  ARANDELA TIPO TARTARUGA BLINDADA, C/ 1 LÂMP.COMP. 23W</t>
  </si>
  <si>
    <t>.3  LUMINÁRIA ESPELHADA P/ 02 LÂMP. FLUOR 32W, OS812 - COMPLETA</t>
  </si>
  <si>
    <t>.4  LUMINÁRIA P/ PENDENT P/ 02 LÂMP. FLUOR 32W, AS810- COMPLETA</t>
  </si>
  <si>
    <t>.5  LUMINÁRIA ESPELHADA P/ 02 LÂMP FLUOR 32W, RE811- COMPLETA</t>
  </si>
  <si>
    <t>.6  LUMINÁRIA ESPELHADA P/ 02 LÂMP FLUOR 16W, OS812- COMPLETA</t>
  </si>
  <si>
    <t>.7  VERGALHÃO ROSCA TOTAL 3/8" C/ 6M</t>
  </si>
  <si>
    <t>.8  REFLETORES COM LAMPADA LED 50W</t>
  </si>
  <si>
    <t>.9  CANTONEIRA ZZ, 38x38mm</t>
  </si>
  <si>
    <t>.10  BUCHA DE NYLON S-8</t>
  </si>
  <si>
    <t>.11  PARAFUSO P/ BUCHA S-8</t>
  </si>
  <si>
    <t>.12  PORCA SEXTAVADA 3/8"</t>
  </si>
  <si>
    <t>.13  ARRUELA LISA 3/8"</t>
  </si>
  <si>
    <t>.14  ARRUELA DE PRESSÃO 3/8"</t>
  </si>
  <si>
    <t>10. 1. 2. INTERRUPTORES, TOMADAS E ACESSÓRIOS</t>
  </si>
  <si>
    <t>.1  INTERRUPTOR EMBUTIR SIMPLES-INCLUSIVE CAIXA 2x4"</t>
  </si>
  <si>
    <t>.2  INTERRUPTOR EMBUTIR PARALELO- INCLUSIVE CAIXA 2X4"</t>
  </si>
  <si>
    <t>.3  INTERRUPTOR SIMPLES S/ TAMPA</t>
  </si>
  <si>
    <t>.4  INTERRUPTOR PARALELO S/ TAMPA</t>
  </si>
  <si>
    <t>.5  INTERRUPTOR DUPLO S/ TAMPA</t>
  </si>
  <si>
    <t>.6  INTERRUPTOR 1S. SIMPLES + 1S. PARALELA S/ TAMPA</t>
  </si>
  <si>
    <t>.7  INTERRUPTOR 2S. PARALELA S/ TAMPA</t>
  </si>
  <si>
    <t>.8  INTERRUPTOR TRIPLO S/ TAMPA</t>
  </si>
  <si>
    <t>.9  INTERRUPTOR 2S. SIMPLES + 1S. PARALELA S/ TAMPA</t>
  </si>
  <si>
    <t>.10  SENSOR DE PRESENÇA</t>
  </si>
  <si>
    <t>.11  TAMPA CEGA COM FURO CENTRAL (ESPERA P/ CHUVEIROS)</t>
  </si>
  <si>
    <t>.12  CONECTOR SINDAL 3x4mm2</t>
  </si>
  <si>
    <t>.13  TOMADA EMBUTIR SIMPLES-INCLUSIVE CAIXA 2X4"</t>
  </si>
  <si>
    <t>.14  TOMADA EMBUTIR DUPLA-INCLUSIVE CAIXA 2X4"</t>
  </si>
  <si>
    <t>.15  TOMADA DE SOBREPOR 2P+T 10A</t>
  </si>
  <si>
    <t>.16  TOMADA DUPLA 2P+T - 10A S/ TAMPA</t>
  </si>
  <si>
    <t>.17  TOMADA SIMPLES 2P+T - 10A S/ TAMPA</t>
  </si>
  <si>
    <t>.18  TOMADA SIMPLES 2P+T - 20A S/ TAMPA</t>
  </si>
  <si>
    <t>.19  TOMADA INDUSTRIAL 3P+N+T - 500V</t>
  </si>
  <si>
    <t>.20  TOMADA INDUSTRIAL 3P+T - 500V</t>
  </si>
  <si>
    <t>.21  KIT PLUG MACHO E FEMEA 2P+T</t>
  </si>
  <si>
    <t>.22  PLUG INDUSTRIAL 3P+N+T - 500V</t>
  </si>
  <si>
    <t>.23  FOTOCELULA 1KW - 220V - COMPLETA</t>
  </si>
  <si>
    <t>10. 1. 3. CONDUTORES</t>
  </si>
  <si>
    <t>.1  CABO ISOLADO FLEXIVEL 1.5mm2 (14AWG)</t>
  </si>
  <si>
    <t>.2  CABO ISOLADO FLEXIVEL 2.5mm2 (12AWG)</t>
  </si>
  <si>
    <t>.3  CABO ISOLADO FLEXIVEL 4.0MM2 (10AWG)</t>
  </si>
  <si>
    <t>.4  CABO ISOLADO FLEXIVEL 6.0MM2 ( 8AWG)</t>
  </si>
  <si>
    <t>.5  CABO ISOLADO FLEXIVEL 16MM2 (4AWG)</t>
  </si>
  <si>
    <t>.6  CABO MULTIPOLAR 2X2,5MM2 (ILUM. EMERGENGIA)</t>
  </si>
  <si>
    <t>.7  CABO MULTIPOLAR, CL4, PVC 750V 3X1,5MM2 (p/ plugues lumin.)</t>
  </si>
  <si>
    <t>.8  CABO UNIPOLAR, CL2, PVC 1KV     4MM2</t>
  </si>
  <si>
    <t>.9  CABO ISOLADO 35MM2 - 1000V (1/0AWG)</t>
  </si>
  <si>
    <t>.10  CABO ISOLADO 25MM2 - 1000V (2AWG)</t>
  </si>
  <si>
    <t>.11  CABO UNIPOLAR, CL2, PVC 1KV     6MM2</t>
  </si>
  <si>
    <t>.12  CABO ISOLADO  120MM2 (250MCM)</t>
  </si>
  <si>
    <t>.13  CABO ISOLADO  70MM2 (3/0AWG)</t>
  </si>
  <si>
    <t>.14  CABO ISOLADO  35MM2 (1/0AWG)</t>
  </si>
  <si>
    <t>.15  CABO ISOLADO  25MM2 ( 2AWG)</t>
  </si>
  <si>
    <t>.16  CABO ISOLADO  95MM2 (4/0AWG)</t>
  </si>
  <si>
    <t>.17  CABO ISOLADO FLEXIVEL 10MM2 (6AWG)</t>
  </si>
  <si>
    <t>10. 1. 4. ELETRODUTOS E ACESSÓRIOS</t>
  </si>
  <si>
    <t>.1  ELETRODUTO PVC RIGIDO ROSCAVEL 3/4" (19mm)</t>
  </si>
  <si>
    <t>.2  ELETRODUTO PVC RIGIDO ROSCAVEL 1" (25MM)</t>
  </si>
  <si>
    <t>.3  CURVA 90 ELETRODUTO PVC RIGIDO ROSCAVEL 3/4"(19mm)</t>
  </si>
  <si>
    <t>.4  CURVA 90 ELETRODUTO PVC RIGIDO ROSCAVEL 1" (25MM)</t>
  </si>
  <si>
    <t>.5  ELETRODUTO PVC RIGIDO ROSCAVEL 2" (51MM)</t>
  </si>
  <si>
    <t>.6  BOX MACHO GIRATÓRIO 3/4"</t>
  </si>
  <si>
    <t>.7  BOX MACHO GIRATÓRIO 1"</t>
  </si>
  <si>
    <t>.8  BOX MACHO GIRATÓRIO 2"</t>
  </si>
  <si>
    <t>.9  ELETRODUTO PVC RIGIDO ROSCAVEL 4"(101MM)</t>
  </si>
  <si>
    <t>.10  CURVA 90 ELETRODUTO PVC RIGIDO ROSCAVEL 2" (51MM)</t>
  </si>
  <si>
    <t>.11  CURVA 90 ELETRODUTO PVC RIGIDO 4" (101MM)</t>
  </si>
  <si>
    <t>.12  ELETRODUTO AÇO GALVANIZADO MÉDIO 3/4" (19MM)</t>
  </si>
  <si>
    <t>.13  CURVA 90 ELETRODUTO GALVANIZADO MÉDIO 3/4" (19MM)</t>
  </si>
  <si>
    <t>.14  BUCHA ALUMÍNIO SILÍCIO P/ELETRODUTO 3/4"</t>
  </si>
  <si>
    <t>.15  ARRUELA ALUMÍNIO SILÍCIO P/ELETRODUTO 3/4"</t>
  </si>
  <si>
    <t>.16  BUCHA ALUMÍNIO SILÍCIO P/ELETRODUTO 1"</t>
  </si>
  <si>
    <t>.17  ARRUELA ALUMÍNIO SILÍCIO P/ELETRODUTO 1"</t>
  </si>
  <si>
    <t>.18  BUCHA ALUMÍNIO SILÍCIO P/ELETRODUTO 2"</t>
  </si>
  <si>
    <t>.19  CURVA 90 ELETRODUTO GALVANIZADO MÉDIO 2" (51MM)</t>
  </si>
  <si>
    <t>.20  ABRAÇADEIRA AÇO ZINC. TIPO D C/TRAVA P/ELETR.  3/4" (19MM)</t>
  </si>
  <si>
    <t>.21  ABRAÇADEIRA AÇO ZINC. TIPO D C/TRAVA P/ELETR. 1" (25MM)</t>
  </si>
  <si>
    <t>.22  PARAFUSO CABEÇA LENTILHA 3/8"</t>
  </si>
  <si>
    <t>.23  VERGALHÃO ROSCA TOTAL 3/8" C/ 6M</t>
  </si>
  <si>
    <t>.24  BUCHA DE NYLON S-8</t>
  </si>
  <si>
    <t>.25  PARAFUSO P/ BUCHA S-8</t>
  </si>
  <si>
    <t>.26  CANTONEIRA ZZ, 38x38mm</t>
  </si>
  <si>
    <t>.27  PORCA SEXTAVADA 3/8"</t>
  </si>
  <si>
    <t>.28  ARRUELA LISA 3/8"</t>
  </si>
  <si>
    <t>.29  ARRUELA DE PRESSÃO 3/8"</t>
  </si>
  <si>
    <t>.30  ABRAÇADEIRA AÇO ZINC. TIPO D C/TRAVA P/ELETR. 2" (53MM)</t>
  </si>
  <si>
    <t>.31  ELETRODUTO CONDULETE TOP 3,4" - COR CINZA</t>
  </si>
  <si>
    <t>.32  ELETRODUTO CONDULETE TOP 1" - COR CINZA</t>
  </si>
  <si>
    <t>.33  ELETRODUTO AÇO GALVANIZADO MÉDIO 2" (51MM)</t>
  </si>
  <si>
    <t>.34  CURVA 90° P/ ELETRODUTO CONDULETE TOP 3/4" - COR CINZA</t>
  </si>
  <si>
    <t>.35  CURVA 90° P/ ELETRODUTO CONDULETE TOP 1" - COR CINZA</t>
  </si>
  <si>
    <t>.36  ABRAÇADEIRA P/ ELETRODUTO CONDULETE TOP 3/4" - COR CINZA</t>
  </si>
  <si>
    <t>.37  BUCHA P/ GESSO ACARTONADO S-8</t>
  </si>
  <si>
    <t>.38  ABRAÇADEIRA P/ ELETRODUTO CONDULETE TOP 1" - COR CINZA</t>
  </si>
  <si>
    <t>.39  ADAPTADOR P/ CONDULETE TOP 3/4" - COR CINZA</t>
  </si>
  <si>
    <t>.40  ADAPTADOR P/ CONDULETE TOP 1" - COR CINZA</t>
  </si>
  <si>
    <t>.41  COTOVELO 90°, COM ABERTURA, PARA ELET. CONDULETE TOP 3/4"</t>
  </si>
  <si>
    <t>.42  COTOVELO 90°, COM ABERTURA, PARA ELET. CONDULETE TOP 1"</t>
  </si>
  <si>
    <t>.43  COTOVELO 90 FERRO GALVANIZADO 20MM(3/4")</t>
  </si>
  <si>
    <t>.44  ARRUELA ALUMÍNIO SILÍCIO P/ELETRODUTO 2"</t>
  </si>
  <si>
    <t>.45  BUCHA ALUMÍNIO SILÍCIO P/ELETRODUTO 4"</t>
  </si>
  <si>
    <t>.46  ARRUELA ALUMÍNIO SILÍCIO P/ELETRODUTO 4"</t>
  </si>
  <si>
    <t>10. 1. 5. QUADROS DE CARGA</t>
  </si>
  <si>
    <t>.1  CENTRO DE DISTRIBUIÇÃO P/34 ELEM.C/BAR.(SOBREPOR), (CD1_CD2)</t>
  </si>
  <si>
    <t>.2  CENTRO DE DISTRIBUIÇAO P/24 ELEM.C/BAR.(SOBREPOR)-(CD3)</t>
  </si>
  <si>
    <t>.3  PAINEL MODULAR P/10 ESP. TRIF., C/ BARR. E DISJ. GERAL C/MED</t>
  </si>
  <si>
    <t>.4  CENTRO DE DISTRIBUI€AO P/24 ELEM.C/BAR.(EMBUTIR) -(QFL1_CD6)</t>
  </si>
  <si>
    <t>.5  CENTRO DE DISTRIBUI€AO P/16 ELEM.C/BAR.(SOBREPOR)-(CD4_CD5)</t>
  </si>
  <si>
    <t>.6  QUADRO DE COMANDO 400x300x200mm</t>
  </si>
  <si>
    <t>.7  HASTE COOPERWELD 19x2400mm C/CONECTOR</t>
  </si>
  <si>
    <t>10. 1. 6. DISJUNTORES</t>
  </si>
  <si>
    <t>.1  DISJUNTOR MONOPOLAR 16A</t>
  </si>
  <si>
    <t>.3  DISJUNTOR MONOPOLAR 32A</t>
  </si>
  <si>
    <t>10. 1. 7. CAIXAS DE PASSAGEM</t>
  </si>
  <si>
    <t>.1  CAIXA INSPECAO 50X50X50CM ALV.15 C/TAMPA CONCRETO</t>
  </si>
  <si>
    <t>.2  CAIXA INSPE€AO 30X30X30CM ALVEN. C/TAMPA CONCRETO</t>
  </si>
  <si>
    <t>.3  CAIXA PASSAGEM TAMPA PARAFUSADA 25X25X10CM</t>
  </si>
  <si>
    <t>.4  CAIXA ESTAMPADA 2X4" (51X102MM) CHAPA 20</t>
  </si>
  <si>
    <t>.5  CAIXA PVC 1º LINHA - OCTAVADA FM 4X4"</t>
  </si>
  <si>
    <t>.6  CONDULETE 6 ENTRADAS TOP 3/4"</t>
  </si>
  <si>
    <t>.7  PARAFUSO P/ BUCHA S-8</t>
  </si>
  <si>
    <t>.8  BUCHA P/ GESSO ACARTONADO S-8</t>
  </si>
  <si>
    <t>.9  BUCHA DE NYLON S-8</t>
  </si>
  <si>
    <t>.10  TAMPA CONDULETE TOP 3/4" P/ DOIS TOMADAS</t>
  </si>
  <si>
    <t>.11  TAMPA CONDULETE TOP 3/4" P/ INT. SIMPLES</t>
  </si>
  <si>
    <t>.12  TAMPA CONDULETE TOP 3/4" P/ INT. DUPLO</t>
  </si>
  <si>
    <t>.13  TAMPA CONDULETE TOP 3/4" P/ INT. TRIPLO</t>
  </si>
  <si>
    <t>.14  TAMPA CONDULETE TOP 3/4" P/ TOMADA SIMPLES</t>
  </si>
  <si>
    <t>10. 1. 8. PERFILADOS E ACESSÓRIOS</t>
  </si>
  <si>
    <t>.1  PERFILADO 38X38MM, PERFURADO, PEÇAS C/ 06 METROS</t>
  </si>
  <si>
    <t>.2  EMENDA INTERNA "L"</t>
  </si>
  <si>
    <t>.3  EMENDA INTERNA "T"</t>
  </si>
  <si>
    <t>.4  EMENDA INTERNA "X"</t>
  </si>
  <si>
    <t>.5  EMENDA INTERNA</t>
  </si>
  <si>
    <t>.6  VERGALHÃO ROSCA TOTAL 3/8" C/ 6M</t>
  </si>
  <si>
    <t>.7  CANTONEIRA ZZ, 38x38mm</t>
  </si>
  <si>
    <t>.8  GANCHO P/ PERFILADO</t>
  </si>
  <si>
    <t>.9  GANCHO P/ LUMINÁRIA COM FIXAÇÃO</t>
  </si>
  <si>
    <t>.10  PARAFUSO CABEÇA LENTILHA 3/8"</t>
  </si>
  <si>
    <t>.11  PORCA SEXTAVADA 3/8"</t>
  </si>
  <si>
    <t>.12  ARRUELA DE PRESSÃO 3/8"</t>
  </si>
  <si>
    <t>.14  BUCHA DE NYLON S-8</t>
  </si>
  <si>
    <t>.15  PARAFUSO P/ BUCHA S-8</t>
  </si>
  <si>
    <t>10. 1. 9. ELETROCALHAS E ACESSORIOS</t>
  </si>
  <si>
    <t>.1  ELETROCALHA TIPO "C", CHAPA 20, LISA, C/VIROLA, 300x150MM</t>
  </si>
  <si>
    <t>.2  TAMPA P/ ELETROCALHA LISA 200mm</t>
  </si>
  <si>
    <t>.3  "T" VERTICAL LATERAL, LISO, 100x100mm</t>
  </si>
  <si>
    <t>.4  "T" HORIZONTAL 90°, LISO, 100x100mm</t>
  </si>
  <si>
    <t>.5  CURVA VERTICAL EXTERNA 90°, 100x100mm</t>
  </si>
  <si>
    <t>.6  CURVA HORIZ. 90º, LISA, 300x150mm</t>
  </si>
  <si>
    <t>.7  CURVA HORIZONTAL 90°, LISO, 100x100mm</t>
  </si>
  <si>
    <t>.8  EMENDA INTERNA P/ CALHA 100X100mm</t>
  </si>
  <si>
    <t>.10  "T" HORIZONTAL 90°, LISO, 300x150mm</t>
  </si>
  <si>
    <t>.11  SUPORTE SUSPENSÃO SIMPLES TIPO "B", 300x150mm</t>
  </si>
  <si>
    <t>.12  SUPORTE SUSPENSÃO SIMPLES TIPO "B", 100x100mm</t>
  </si>
  <si>
    <t>.13  VERGALHÃO ROSCA TOTAL 3/8" C/ 6M</t>
  </si>
  <si>
    <t>.16  PARAFUSO CABEÇA LENTILHA 3/8"</t>
  </si>
  <si>
    <t>.17  PORCA SEXTAVADA 3/8"</t>
  </si>
  <si>
    <t>.18  ARRUELA DE PRESSÃO 3/8"</t>
  </si>
  <si>
    <t>.19  ARRUELA LISA 3/8"</t>
  </si>
  <si>
    <t>.20  REDUÇÃO CONCENTRICA P/ CALHA 100x100mm</t>
  </si>
  <si>
    <t>.21  CURVA VERTICAL EXTERNA 90°, 300x150mm</t>
  </si>
  <si>
    <t>.22  EMENDA INTERNA P/ CALHA 300x150mm</t>
  </si>
  <si>
    <t>.23  ELETROCALHA TIPO "C", CHAPA 20, LISA, C/VIROLA, 200x100MM</t>
  </si>
  <si>
    <t>.24  ELETROCALHA TIPO "C", CHAPA 20, LISA, C/VIROLA, 100x100MM</t>
  </si>
  <si>
    <t>10. 3. SISTEMA DE PROTEÇÃO ATMOSFÉRICA</t>
  </si>
  <si>
    <t>10. 3. 1. CAPTORES</t>
  </si>
  <si>
    <t>.1  CAPTOR TIPO TERMINAL AÉREO</t>
  </si>
  <si>
    <t>.2  CAPTOR TIPO FRANKLIN</t>
  </si>
  <si>
    <t>10. 3. 2. MASTRO</t>
  </si>
  <si>
    <t>.1  BASE PARA MASTRO</t>
  </si>
  <si>
    <t>.2  MASTRO SIMPLES, DIAM.1 1/2", H=3,00M</t>
  </si>
  <si>
    <t>10. 3. 3. ISOLADORES</t>
  </si>
  <si>
    <t>.1  ISOLADOR SIMPLES</t>
  </si>
  <si>
    <t>.2  ISOLADOR REFORÇADO</t>
  </si>
  <si>
    <t>10. 3. 4. CABOS E ELETRODOS</t>
  </si>
  <si>
    <t>.3  CABO COBRE NU - 35mm2</t>
  </si>
  <si>
    <t>.4  CABO COBRE NU - 16MM2</t>
  </si>
  <si>
    <t>.5  CABO COBRE NU - 50MM2</t>
  </si>
  <si>
    <t>10. 3. 5. CONEXÕES</t>
  </si>
  <si>
    <t>.1  CONECTOR PARAFUSO FENDIDO 35MM2</t>
  </si>
  <si>
    <t>.2  CARTUCHO 45 SOLDA EXOTÉRMICA HASTE 1/2" /CABO 50MM2</t>
  </si>
  <si>
    <t>10. 3. 6. ESTAIS</t>
  </si>
  <si>
    <t>.1  ESTICADORES P/ CORDOALHA, DIAM. 1/4"</t>
  </si>
  <si>
    <t>.2  CORDOALHA P/ ESTAIS, DIAM. 1/4", TIPO SM</t>
  </si>
  <si>
    <t>.3  SAPATILHA P/ CORDOALHA, DIAM. 1/4"</t>
  </si>
  <si>
    <t>.4  GRAMPO TIPO CROPY</t>
  </si>
  <si>
    <t>.5  MANILHAS P/ ESTICADOR DIAM.1/4"</t>
  </si>
  <si>
    <t>.6  ABRAÇADEIRA P/ MASTRO C/ 3 ESTAIS, DIAM. 1 1/2"</t>
  </si>
  <si>
    <t>10. 3. 7. ATERRAMENTO E CAIXAS DE INSPEÇÃO</t>
  </si>
  <si>
    <t>.1  HASTE COOPERWELD 19x2400mm C/CONECTOR</t>
  </si>
  <si>
    <t>.2  CAIXA INSPE€AO 30x30x30cm ALVEN. C/TAMPA CONCRETO</t>
  </si>
  <si>
    <t>.1  ELETRODUTO PVC RIGIDO ROSCAVEL 1" (25mm)</t>
  </si>
  <si>
    <t>.2  CURVA 90 ELETRODUTO PVC RIGIDO ROSCAVEL 1" (25mm)</t>
  </si>
  <si>
    <t>.18  VERGALHÃO ROSCA TOTAL 3/8" C/ 6M</t>
  </si>
  <si>
    <t>.3  ABRAÇADEIRA AÇO ZINC. TIPO D C/TRAVA P/ELETR. 1" (25MM)</t>
  </si>
  <si>
    <t xml:space="preserve">.1  (73847/001) ALUGUEL CONTAINER/ESCRIT INCL INST ELET LARG=2,20, COMP=6,20MALT=2,50M CHAPA PEZ FORRO C/ISOL TERMO/ACUSTICO - INCLUINDO INSTALAÇÃO
</t>
  </si>
  <si>
    <t xml:space="preserve">.2  (73847/004) ALUGUEL CONTAINER/SANIT C/4 VASOS/1 LAVAT/1 MIC/4 CHUV, LARG=2,20M COMPR=6,20 APAS ACO C/NERV TRAPEZ FORRO C/ISOL TERMO/ACÚSTICO - INCLUINDO INSTALAÇÃO
</t>
  </si>
  <si>
    <t>.1  DEMOLICAO DE CONCRETO ARMADO COM REMOCAO</t>
  </si>
  <si>
    <t xml:space="preserve"> 4. 2. SAPATAS</t>
  </si>
  <si>
    <t>.1  FORMA FUNDACAO - TABUAS CEDRINHO-REAP.3X</t>
  </si>
  <si>
    <t>.2  ARMADURA CA-50 GROSSA 1/2 A 3/4-12,70 A 19,05MM</t>
  </si>
  <si>
    <t>.3  ARMADURA CA-50 MEDIA 1/4 A 3/8-6,35 A 9,53MM</t>
  </si>
  <si>
    <t>.4  ARMADURA CA-60 FINA 4,2 A 4,6MM</t>
  </si>
  <si>
    <t>.5  CONCRETO FCK25MPA - PREPARO, LANCAMENTO E CURA</t>
  </si>
  <si>
    <t xml:space="preserve"> 4. 3. VIGAS DE BALDRAME</t>
  </si>
  <si>
    <t xml:space="preserve"> 4. 5. JUNTAS DE DILATAÇÃO</t>
  </si>
  <si>
    <t>.1  JUNTA DE DILATACAO COM ISOPOR</t>
  </si>
  <si>
    <t>.2  MATA JUNTA - CANTONEIRA DE ALUMÍNIO 1''</t>
  </si>
  <si>
    <t xml:space="preserve"> 4. 6. RADIER</t>
  </si>
  <si>
    <t xml:space="preserve">.1  PERFIL AÇO EST. METÁLICO DIAM. 150MM, ESP. 5MM - NA PASSAREL (Incluindo mão-de-obra)
</t>
  </si>
  <si>
    <t xml:space="preserve">.8  PERFIL AÇO EST. "L" 25,4x3,2MM - NA PASSARELA DAS FACHADAS (Incluindo mão-de-obra)
</t>
  </si>
  <si>
    <t>.10  PERFIL AÇO QUADRADO 100x100x5MM - BALCÃO ACESSÍVEL (Incluindo mão-de-obra)</t>
  </si>
  <si>
    <t>.11  PERFIL AÇO QUADRADO 100x100x5MM - ESQUADRIA P20 (Incluindo mão-de-obra)</t>
  </si>
  <si>
    <t xml:space="preserve"> 7. 1. 5. ESTRUTURAL DE BLOCOS DE CONCRETO</t>
  </si>
  <si>
    <t>.1  ALVENARIA ESTRUT.BLOCO CONCRETO 14CM</t>
  </si>
  <si>
    <t xml:space="preserve">.1  PLACA CIMENTICIA, LISA, PRENSADA DE FIBROCIMENTO, E = 10 MM, DE 1,2 X 3,0 M (SEM AMIANTO)
</t>
  </si>
  <si>
    <t>.1  PORTA DIVISORIA DIVILUX COMPLETA C/FERRAGEM INSTALADA</t>
  </si>
  <si>
    <t>.5  PORTA INT. SEMI-OCA COMPENS. TAURI S/FERRO 0,80X1,90</t>
  </si>
  <si>
    <t>.6  PORTA INT. SEMI-OCA COMPENS. TAUARI S/FERRO 1,40 X 2,10</t>
  </si>
  <si>
    <t>.3  PORTÃO BASCULANTE DE FERRO GALVANIZADO VAZADO (INSTALADO)</t>
  </si>
  <si>
    <t xml:space="preserve">.4  JOGO DE FERRAGENS CROMADAS PARA PORTA DE VIDRO TEMPERADO 1 folha, com dobradiças, trinco, fechadura, contra fechadura e puxador sem mola de piso colocadas
</t>
  </si>
  <si>
    <t>.5  MOLA HIDRAULICA DE PISO PARA PORTA DE VIDRO TEMPERADO (Instaladas)</t>
  </si>
  <si>
    <t xml:space="preserve">.1  PERFIL AÇO EST. "L" 50x50x5MM - NA PASSARELA DE CONEXÃO (Incluindo mão-de-obra)
</t>
  </si>
  <si>
    <t xml:space="preserve">.2  PERFIL AÇO EST. "L" 45x45x5MM - NA PASSARELA DE CONEXÃO (Incluindo mão-de-obra)
</t>
  </si>
  <si>
    <t xml:space="preserve">.3  PERFIL AÇO EST. "U" 35x75x35x5MM - NA PASSARELA DE CONEXÃO (Incluindo mão-de-obra)
</t>
  </si>
  <si>
    <t>.4  CHAPA DE AÇO GALVANIZADO LISA E=0,5MM (N° 26) - NA PASSARELA</t>
  </si>
  <si>
    <t xml:space="preserve">.5  PERFIL AÇO EST. "L" 50x50x5MM - GALPÃO ESTAC. E PRÁTICAS (Incluindo mão-de-obra)
</t>
  </si>
  <si>
    <t xml:space="preserve">.6  PERFIL AÇO EST. "L" 45x45x5MM - GALPÃO ESTAC. E PRÁTICAS (Incluindo mão-de-obra)
</t>
  </si>
  <si>
    <t xml:space="preserve">.7  PERFIL AÇO EST. "U" 35x75x35x5MM - GALPÃO ESTAC. E PRÁTICAS (Incluindo mão-de-obra)
</t>
  </si>
  <si>
    <t>.3  PERFIL AÇO EST. "U" 30x75x2MM (Incluindo mão-de-obra)</t>
  </si>
  <si>
    <t>10. 3. 8. ELETRODUTOS E ACESSÓRIOS</t>
  </si>
  <si>
    <t>.6  CAIXA INSPE€AO 30X30X40CM ALVEN. C/TAMPA CONCRETO</t>
  </si>
  <si>
    <t>.1  RESERVATÓRIO DE FIBRA DE VIDRO 2.000LTS</t>
  </si>
  <si>
    <t>.1  TANQUE DE LOUCA COM COLUNA E METAIS</t>
  </si>
  <si>
    <t>.1  CONCRETO FCK20MPA - PREPARO, LANCAMENTO E CURA</t>
  </si>
  <si>
    <t xml:space="preserve">.1  BANCADA EM GRANITO CINZA ANDORINHA ESP. 2CM (inclusive mão francesas, respingadeira e saia)
</t>
  </si>
  <si>
    <t>.2  QUADRO DE COMANDO COMPLETO</t>
  </si>
  <si>
    <t>12. 4.14. ELETRONÍVEL (CHAVE-BÓIA)</t>
  </si>
  <si>
    <t>.1  CHAVE BOIA AUTOMATICA P/COMANDO DE BOMBA</t>
  </si>
  <si>
    <t>.14  JUNÇÃO PVC RIGIDO 40X40 ESGOTO</t>
  </si>
  <si>
    <t>.1  CAIXA SIFONADA C/GRELHA Q 150X150X50 SAIDA 75MM</t>
  </si>
  <si>
    <t>.2  CAIXA SIFONADA C/GRELHA Q 150X185X75 SAIDA 75MM</t>
  </si>
  <si>
    <t>.2  CAIXA COLETORA 60X60CM-ALVEN. C/GRELHA FERRO</t>
  </si>
  <si>
    <t>.1  PERFIL CANTONEIRA EM FERRO 1"X3/16" - INSTALADO (Incluindo mão-de-obra)</t>
  </si>
  <si>
    <t>.1  IMPERMEABILIZACAO TIPO 2 (IGOLFLEX)</t>
  </si>
  <si>
    <t>13. 2. 4. OUTROS</t>
  </si>
  <si>
    <t>.3  TAMPÃO CEGO STORZ 63mm (2 1/2'')</t>
  </si>
  <si>
    <t xml:space="preserve">.5  ABRIGO ALVENARIA RECALQUE FACHADA INCLUINDO PORTA, INSTALAÇÃO E ARREMATES
</t>
  </si>
  <si>
    <t>.2  PORTA DE VIDRO TEMPERADO DE 8mm P/ ABRIGO DO MANGOTINHO C/ FERRAGEM</t>
  </si>
  <si>
    <t>.3  REGISTRO DE GAVETA 1 1/4'' (32mm)</t>
  </si>
  <si>
    <t>.7  QUADROS DE ACIONAMENTO DE DUAS BOMBAS DE 7,5CV E UMA BOMBA JOCKEY</t>
  </si>
  <si>
    <t>.2  VIDRO TEMPERADO FUMÊ 6 MM COLOCADO COM MASSA</t>
  </si>
  <si>
    <t>.1  PERFIL AÇO EST. "I" 150x200x10MM (Incluindo mão-de-obra)</t>
  </si>
  <si>
    <t>.2  BOCEL EM PERFIL DE AÇO 30x30x4MM (Incluindo mão-de-obra)</t>
  </si>
  <si>
    <t>.3  PERFIL AÇO EST. "U" 50x50x50x4MM (Incluindo mão-de-obra)</t>
  </si>
  <si>
    <t>.4  PERFIL AÇO CANTONEIRA 50x50x4MM (Incluindo mão-de-obra)</t>
  </si>
  <si>
    <t>.7  PERFIL AÇO EST. "I" 120x150x8MM (Incluindo mão-de-obra)</t>
  </si>
  <si>
    <t>.9  PERFIL AÇO EST. "I" 70x70x7MM (Incluindo mão-de-obra)</t>
  </si>
  <si>
    <t>.10  PERFIL AÇO EST. "U" 75x150x75x8MM (Incluindo mão-de-obra)</t>
  </si>
  <si>
    <t>.11  PERFIL AÇO EST. "U" 50x50x50x4MM (Incluindo mão-de-obra)</t>
  </si>
  <si>
    <t>.2  MONTANTE PERFIL I 70x120x7MM (Incluindo mão-de-obra)</t>
  </si>
  <si>
    <t>.3  VIGA PERFIL I 70x120x7MM (Incluindo mão-de-obra)</t>
  </si>
  <si>
    <t xml:space="preserve">.1  PISO CERÂMICO 45X45 - PEI 5 - COM ARGAMASSA COLANTE (Incluindo juntas de dilatação em PVC)
</t>
  </si>
  <si>
    <t xml:space="preserve">.3  COLA DE CONTATO EXTRA PARA P/ CHAPA VINÍLICA/BORRACHA (Mão-de-obra inclusa no piso)
</t>
  </si>
  <si>
    <t>.2  ACETONA LÍQUIDA - 1 LITRO (Mão-de-obra inclusa na fita)</t>
  </si>
  <si>
    <t>.3  TUBO VEDADOR DE BORDAS 73GR (Mão-de-obra inclusa na fita)</t>
  </si>
  <si>
    <t xml:space="preserve">.1  AS BUILT PROJETO ARQUITETÔNICO E COMPLEMENTARES (Incluindo material e mão-de-obra)
</t>
  </si>
  <si>
    <t>.1  PLAFON BL 260, MARCA BELLALUCE OU SIMILAR C/ DUAS LAMP.COMPACTA DE 23W</t>
  </si>
  <si>
    <t>.20  LUVA PVC RÍGIDO SOLDAVEL 25X3/4" C/BUCHA DE LATÃO (para splits)</t>
  </si>
  <si>
    <t xml:space="preserve">.2  CAIXA INSPECAO SIFONADA 80X100X80CM ALV.15 C/TAMPA GRELHA (em perfis cantoneira e barra chata)
</t>
  </si>
  <si>
    <t>.1  CAIXA GORDURA PVC 250x230x75 (com tampa cega)</t>
  </si>
  <si>
    <t>.1  PISO CONCREGRAMA DE 60 x 45 x 9 CM DE ESPESSURA</t>
  </si>
  <si>
    <t>.1  MANGUEIRA P/ HIDRANTE 1 1/2" x 30m - Instalada</t>
  </si>
  <si>
    <t>.1  CHAVE STORZ 1 1/2'' (Mão-de-obra nos itens com a utilização deste insumo)</t>
  </si>
  <si>
    <t>.5  ATERRO MOLHADO E APILOADO MANUALMENTE (Material no item 3)</t>
  </si>
  <si>
    <t>.6  PERFIL AÇO ESTRUT. "U" 26,5x66x66x6,10MM - REFORÇO P13 (Incluindo mão-de-obra)</t>
  </si>
  <si>
    <t xml:space="preserve">.7  PERFIL AÇO EST. "U" 50x25x2MM - NA PASSARELA DAS FACHAD. (Incluindo mão-de-obra)
</t>
  </si>
  <si>
    <t>.1  LAVATORIO DE CANTO EM LOUCA SEM COLUNA (De Canto)</t>
  </si>
  <si>
    <t xml:space="preserve">.1  VIDRO TRANSPARENTE 4mm </t>
  </si>
  <si>
    <t>.1  PINTURA ESMALTE BRILHO S/ MADEIRA-2 DEMAOS-INCL.FUNDO INCOLOR</t>
  </si>
  <si>
    <t>.1  LIMPEZA FINAL DA OBRA</t>
  </si>
  <si>
    <t>.2  ESTRADO DE MADEIRA-CHAPA COMPENSADO</t>
  </si>
  <si>
    <t>.2  REATERRO MANUAL DE VALAS COM BRITA</t>
  </si>
  <si>
    <t>.6  LASTRO DE CONCRETO MAGRO-CONSUMO 180KG CIM/M3</t>
  </si>
  <si>
    <t>.4  FIXAÇÃO DA ARMADURA NA ESTRUTURA COM ADESIVO EPÓXI</t>
  </si>
  <si>
    <t>.1  LAJE PRE-FABRICADA ENTREPISO 12CM TAVELA DE CONCRETO</t>
  </si>
  <si>
    <t>12. 2. 2. BACIA SANITÁRIA PARA PCD</t>
  </si>
  <si>
    <t xml:space="preserve">.2  BACIA SANITÁRIA SIFONADA EM LOUÇA COM ASSENTO PARA PCD (inclusive acessórios de fixação)
</t>
  </si>
  <si>
    <t>12. 2. 5. LAVATÓRIO PARA PCD</t>
  </si>
  <si>
    <t>.1  LAVATORIO DE CANTO PARA PCD</t>
  </si>
  <si>
    <t>.2  TORNEIRA P/ LAVATÓRIO PCD C/ ALAVANCA, FECHAMENTO AUTOMÁTICO</t>
  </si>
  <si>
    <t>12. 4.11. BARRAS DE APOIO PCD</t>
  </si>
  <si>
    <t>.6  REVESTIMENTO RESISTENTE A IMPACTOS PARA PORTA DE PCD</t>
  </si>
  <si>
    <t xml:space="preserve">.2  TORNEIRA P/PIA TANQUE </t>
  </si>
  <si>
    <t>.1  RALO SECO QUADRADO C/GRELHA 100X100MM - SAIDA 40MM</t>
  </si>
  <si>
    <t>.2  LASTRO MANUAL COM BRITA</t>
  </si>
  <si>
    <t>.2  CHUVEIRO ELÉTRICO PLÁSTICO ACESSÍVEL COM DESVIADOR</t>
  </si>
  <si>
    <t>.4  DISJUNTOR MONOPOLAR 40A</t>
  </si>
  <si>
    <t>.5  DISJUNTOR TRIPOLAR 20A</t>
  </si>
  <si>
    <t>.6  DISJUNTOR TRIPOLAR 32A</t>
  </si>
  <si>
    <t>.7  DISJUNTOR TRIPOLAR 63A (QD-BI)</t>
  </si>
  <si>
    <t>.8  DISJUNTOR TRIPOLAR 150A</t>
  </si>
  <si>
    <t>.9  DISJUNTOR TRIPOLAR 25A (QD-BR)</t>
  </si>
  <si>
    <t>.10  DISJUNTOR TRIPOLAR 350A</t>
  </si>
  <si>
    <t>.11  DISJUNTOR TRIPOLAR 100A</t>
  </si>
  <si>
    <t>.12  ABRAÇADEIRA AÇO ZINC. TIPO D C/TRAVA P/ELETR.  3/4" (19MM)</t>
  </si>
  <si>
    <t>.19  ABRAÇADEIRA AÇO ZINC. TIPO D C/ TRAVA 1"</t>
  </si>
  <si>
    <t>.2  APLICAÇÃO DE PRESERVATIVO PENTOX INCOLOR</t>
  </si>
  <si>
    <t>.9  APLICAÇÃO DE PRESERVATIVO PENTOX INCOLOR</t>
  </si>
  <si>
    <t xml:space="preserve">.2  DUTO DE EXAUSTÃO EM CHAPA DE AÇO GALVANIZADA 6MM (Incluindo montagem e instalação com parabolt)
</t>
  </si>
  <si>
    <t>.1  CHAPA DE AÇO DE 6MM (Incluindo mão-de-obra e fixação com parabolt conforme projeto)</t>
  </si>
  <si>
    <t xml:space="preserve">.6  CHAPA DE AÇO DE 6MM - BASE DAS ESCADAS - (Incluindo mão-de-obra e parabolt conforme projeto)
</t>
  </si>
  <si>
    <t>.3  CHAPA DE AÇO DE 8MM - NA PASSARELA DE CONEXÃO (Incluindo mão-de-obra e fixação c/ parabolt conf. projeto)</t>
  </si>
  <si>
    <t>.2  CHAPA DE AÇO DE 6MM - BALCÃO NA BASE DOS PILARES (Incluindo mão-de-obra e fixação c/ parabolt conf. proj.)</t>
  </si>
  <si>
    <t>.4  CHAPA DE AÇO DE 10MM - NO REFORÇO DAS LAJES (Incluindo mão-de-obra e fixação com parabolt conf. projeto)</t>
  </si>
  <si>
    <t xml:space="preserve">.9  PERFIL AÇO CHATO 50,8x4,2MM - NA PASSARELA DAS FACHADAS (Incluindo mão-de-obra e parabolt conf. projeto)
</t>
  </si>
  <si>
    <t xml:space="preserve">.5  PERFIL AÇO ESTRUT. W250x44,8 GERDAU OU SIMILAR - REFORÇO LAJES (Incluindo mão-de-obra e parafusos)
</t>
  </si>
  <si>
    <t xml:space="preserve">.1  CENTRAL DE ALARME ENDEREÇÁVEL, IP55, 8 LAÇOS, 256 PONTOS (Mão-de-obra no subitem 14.6.6)
</t>
  </si>
  <si>
    <t>.9  ELETRODUTO GALVANIZADO MÉDIO 3/4"- pintado na cor vermelha</t>
  </si>
  <si>
    <t>.10  CURVA 90° ELETRODUTO GALVANIZADO MÉDIO 3/4" - PINTADO NA COR VERMELHA</t>
  </si>
  <si>
    <t>.17  ELETRODUTO GALVANIZADO MÉDIO 1"- pintado na cor vermelha</t>
  </si>
  <si>
    <t>.11  COTOVELO 90° ELETRODUTO GALVANIZADO 3/4" - pintado na cor vermelha</t>
  </si>
  <si>
    <t>.13  CAIXA CONDULETE DE ALUMÍNIO TB P/ ELET. 3/4"- pintado na cor vermelha</t>
  </si>
  <si>
    <t>.14  CAIXA CONDULETE DE ALUMÍNIO LL P/ ELET. 3/4"- pintado na cor vermelha</t>
  </si>
  <si>
    <t>.15  CAIXA CONDULETE DE ALUMÍNIO C P/ ELET. 3/4"- pintado na cor vermelha</t>
  </si>
  <si>
    <t>.16  CAIXA CONDULETE DE ALUMÍNIO LR P/ ELET. 3/4"- pintado na cor vermelha</t>
  </si>
  <si>
    <t>.18  CURVA 90° ELETRODUTO GALVANIZADO MÉDIO 1"- pintado na cor vermelha</t>
  </si>
  <si>
    <t>.5  BASE PARA DETECTOR P/N: ZP7-SB1-P (Mão-de-obra no subitem 14.6.6)</t>
  </si>
  <si>
    <t>.6  BASE PARA DETECTOR COM ISOLADOR P/N: ZP7-IB-P (Mão-de-obra no subitem 14.6.6)</t>
  </si>
  <si>
    <t>.7  ELETRODUTO DE PVC RÍGIDO 3/4" NA COR VERMELHA</t>
  </si>
  <si>
    <t>.8  CURVA DE 90° DE PVC DE ENCAIXE COM BOLSA DE 3/4", NA COR VERMELHA</t>
  </si>
  <si>
    <t>.9  CURVA DE 90° DE PVC DE ENCAIXE COM BOLSA DE 1", NA COR VERMELHA</t>
  </si>
  <si>
    <t>.10  ADAPTADORES DE ENCAIXE, PVC NA COR VERMELHA 3/4"</t>
  </si>
  <si>
    <t>.11  ABRAÇADEIRA PARA ELETRODUTO DE 3/4", NA COR VERMELHA</t>
  </si>
  <si>
    <t>.12  ELETRODUTO DE PVC RÍGIDO DE 1", NA COR VERMELHA</t>
  </si>
  <si>
    <t>M</t>
  </si>
  <si>
    <t>.13  COTOVELOS COM JANELA DE 1", NA COR VERMELHA</t>
  </si>
  <si>
    <t>.14  ADAPTADORES DE ENCAIXE, PVC NA COR VERMELHA 1"</t>
  </si>
  <si>
    <t>.15  ABRAÇADEIRA PARA ELETRODUTO DE 1", NA COR VERMELHA</t>
  </si>
  <si>
    <t>.16  CAIXA CONDULETE 5 ENTRADAS P/ ELETRODUTO 3/4", NA COR VERMELHA</t>
  </si>
  <si>
    <t>.18  TAMPA CEGA PVC 4X2", NA COR VERMELHA</t>
  </si>
  <si>
    <t>.17  CAIXA CONDULETE 5 ENTRADAS P/ ELETRODUTO 1", NA COR VERMELHA</t>
  </si>
  <si>
    <t>.19  LUVA PARA ENCAIXE ELETRODUTO 3/4", NA COR VERMELHA</t>
  </si>
  <si>
    <t xml:space="preserve">.1  INSTALAÇÃO DO SISTEMA DE ALARME E DETECÇÃO DE INCÊNDIO (Mão-de-obra completa, incluindo programação, startup, ART e treinamento)
</t>
  </si>
  <si>
    <t>.5  TUBO PVC RIGIDO SOLDAVEL 60MM</t>
  </si>
  <si>
    <t>.6  ADAPTADOR PVC RIG SOLDAVEL C/FLANGES E ANEL DE VEDACAO 32MM</t>
  </si>
  <si>
    <t>.7  ADAPTADOR PVC RIG. SOLDAVEL C/FLANGES E ANEL DE VEDAÇÃO 40MM</t>
  </si>
  <si>
    <t>.8  ADAPTADOR PVC RIG. SOLDAVEL C/FLANGES E ANEL DE VEDAÇÃO 50MM</t>
  </si>
  <si>
    <t>.9  ADAPTADOR PVC RIG.SOLDAVEL C/ FLANGES E ANEL DE VEDACAO 60MM</t>
  </si>
  <si>
    <t>.10  CURVA 45 PVC JE PB 32MM</t>
  </si>
  <si>
    <t>.11  CURVA 90 PVC JE PB 32MM</t>
  </si>
  <si>
    <t>.12  CURVA 90 PVC JE PB 40MM</t>
  </si>
  <si>
    <t>.13  CURVA 45 PVC JE PB 50MM</t>
  </si>
  <si>
    <t>.14  CURVA 90 PVC JE PB 50MM</t>
  </si>
  <si>
    <t>.15  CURVA 90 PVC JE PB 60MM</t>
  </si>
  <si>
    <t>.16  JOELHO 90 PVC RIGIDO SOLDAVEL 32MM</t>
  </si>
  <si>
    <t>.17  JOELHO 90 PVC RIGIDO SOLDAVEL 40MM</t>
  </si>
  <si>
    <t>.18  JOELHO 90 PVC RIG. SOLDÁVEL DE REDUÇÃO 25MMx1/2" COM BUCHA DE LATÃO</t>
  </si>
  <si>
    <t>.19  JOELHO 90 PVC RÍG. SOLDÁVEL DE REDUÇÃO 25MMx3/4" COM BUCHA DE LATÃO</t>
  </si>
  <si>
    <t>.20  JOELHO 45 PVC RIGIDO SOLDAVEL 25MM</t>
  </si>
  <si>
    <t>.21  JOELHO 45 PVC RÍGIDO SOLDAVEL 40MM</t>
  </si>
  <si>
    <t>.22  TE 90 PVC RIGIDO SOLDAVEL 32mm</t>
  </si>
  <si>
    <t>.23  TE 90 PVC RIGIDO SOLDAVEL 40MM</t>
  </si>
  <si>
    <t>.24  TE 90 PVC RIGIDO SOLDAVEL 60MM</t>
  </si>
  <si>
    <t>.25  TE PVC RIGIDO SOLDÁVEL25MMx1/2" COM BUCHA DE LATÃO</t>
  </si>
  <si>
    <t>.26  TE PVC RIGIDO SOLDÁVEL 25MMx3/4" COM BUCHA DE LATÃO</t>
  </si>
  <si>
    <t>.27  TE REDUÇÃO PVC RIGIDO SOLDAVEL 32x25MM</t>
  </si>
  <si>
    <t>.28  ADAPTADOR PVC RIGIDO SOLDAVEL 25MMx3/4" Curto c/Bolsa e Rosca p/registros</t>
  </si>
  <si>
    <t>.29  ADAPTADOR PVC RIGIDO SOLDAVEL 32MMx1" curto c/bolsa e rosca p/registros</t>
  </si>
  <si>
    <t>.30  ADAPTADOR PVC RIG. SOLDAVEL 40MMx1.1/4" Curto c/Bolsa e Rosca p/registros</t>
  </si>
  <si>
    <t>.31  ADAPTADOR PVC RIG. SOLDAVEL 50MMx1.1/2" curto c/Bolsa e Rosca p/registro</t>
  </si>
  <si>
    <t>.32  ADAPTADOR PVC RIG. SOLDAVEL 60MMx2" curto c/bolsa e rosca p/registro</t>
  </si>
  <si>
    <t>.33  BUCHA DE REDUÇÃO PVC RIGIDO SOLDÁVEL 32x25MM</t>
  </si>
  <si>
    <t>.34  BUCHA DE REDUÇÃO PVC RIGIDO 40x32MM</t>
  </si>
  <si>
    <t>.35  CRUZETA PVC RÍGIDO SOLDAVEL 40 MM</t>
  </si>
  <si>
    <t>.36  UNIÃO PVC RÍGIDO SOLDAVEL 32 MM</t>
  </si>
  <si>
    <t>.9  VÁLVULA DE RETENÇÃO PVC SOLDÁVEL 40MM</t>
  </si>
  <si>
    <t>.1  REGISTRO GAVETA BRUTO 3/4"   20MM</t>
  </si>
  <si>
    <t>.2  REGISTRO DE GAVETA DE 1'' (25mm)</t>
  </si>
  <si>
    <t>.4  REGISTRO GAVETA BRUTO 1 1/2" 38MM</t>
  </si>
  <si>
    <t>.5  REGISTRO GAVETA BRUTO 2"     50MM</t>
  </si>
  <si>
    <t>.6  REGISTRO GAVETA CANOPLA CROMADA 20MM(3/4")</t>
  </si>
  <si>
    <t xml:space="preserve">.7  REGISTRO GAVETA CANOPLA CROMADA 25MM(1") COM ALAVANCA E CONFORME
ESPECIFICAÇÕES
</t>
  </si>
  <si>
    <t>.8  REGISTRO PRESSAO CANOPLA CROMADA 20MM(3/4")</t>
  </si>
  <si>
    <t>.1  TORNEIRA BÓIA DE LATÃO DE 1" COM FLUTUADOR DE POLIPROPILENO</t>
  </si>
  <si>
    <t>.2  TORNEIRA BÓIA DE LATÃO DE 1" COM FLUTUADOR DE POLIPROPILENO</t>
  </si>
  <si>
    <t>.1  ABRAÇADEIRA AÇO ZINC. TIPO D C/TRAVA P/ELETR.  3/4" (19MM)</t>
  </si>
  <si>
    <t>.2  CURVA DE 90 DE 1/2'' DE AÇO GALVANIZADO</t>
  </si>
  <si>
    <t>.3  TE DE 1/2'' DE AÇO GALVANIZADO</t>
  </si>
  <si>
    <t>.4  CURVA DE 90 DE 1'' DE AÇO GALVANIZADO</t>
  </si>
  <si>
    <t>.5  LUVA DE REDUÇÃO DE 1'' x 1/2'' DE AÇO GALVANIZADO</t>
  </si>
  <si>
    <t>.6  UNIÃO DE 1" DE AÇO GALVANIZADO</t>
  </si>
  <si>
    <t>.7  REGISTRO DE GAVETA DE 1'' (25mm)</t>
  </si>
  <si>
    <t>.8  UNIÃO DE 1.1/2" DE AÇO GALVANIZADO</t>
  </si>
  <si>
    <t>.9  CURVA DE 90 DE AÇO GALVANIZADO DE 1 1/4''</t>
  </si>
  <si>
    <t>.10  LUVA DE REDUÇÃO DE 1.1/4"x1/2" DE AÇO GALVANIZADO</t>
  </si>
  <si>
    <t>.11  LUVA DE REDUÇÃO DE 1.1/4"x1" DE AÇO GALVANIZADO</t>
  </si>
  <si>
    <t>.12  TE 90 FERRO GALVANIZADO 32MM(1 1/4")</t>
  </si>
  <si>
    <t>.13  TUBULAÇÃO DE AÇO GALVANIZADO DE 1 1/4''</t>
  </si>
  <si>
    <t>.14  UNIÃO DE AÇO GALVANIZADO DE 1 1/4''</t>
  </si>
  <si>
    <t>.15  COTOVELO 90 FERRO GALVANIZADO 50MM(2")</t>
  </si>
  <si>
    <t>.16  TE 90 FERRO GALVANIZADO 50MM(2")</t>
  </si>
  <si>
    <t>.17  UNIÃO DE AÇO GALVANIZADO DE 2"</t>
  </si>
  <si>
    <t>.18  LUVA DE REDUÇÃO DE AÇO GALVANIZADO 2"x1.1/2"</t>
  </si>
  <si>
    <t>.19  LUVA DE REDUÇÃO DE AÇO GALVANIZADO DE 2 1/2'' x 1 1/4''</t>
  </si>
  <si>
    <t>.20  TE 90 FERRO GALVANIZADO 63MM(2 1/2")</t>
  </si>
  <si>
    <t>.21  TE DE REDUÇÃO DE 2 1/2" x 1'' DE AÇO GALVANIZADO</t>
  </si>
  <si>
    <t>.22  TE DE REDUÇÃO DE 2.1/2"x1.1/4" DE AÇO GALVANIZADO</t>
  </si>
  <si>
    <t>.23  TUBULAÇÃO DE AÇO GALVANIZADO DE 2 1/2''</t>
  </si>
  <si>
    <t>.24  CURVA DE 90G FERRO GALVANIZADO 2 1/2'' (63mm) FF</t>
  </si>
  <si>
    <t>INCLUIR LOGOTIPO DA EMPRESA</t>
  </si>
  <si>
    <t>DADOS DA EMPRESA</t>
  </si>
  <si>
    <t>XX%</t>
  </si>
  <si>
    <t>Local e Data</t>
  </si>
  <si>
    <t>Nome do Profissional Responsável</t>
  </si>
  <si>
    <t>Especificação do Cargo/função</t>
  </si>
  <si>
    <t>N° do CREA ou CAU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</si>
</sst>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-;\-* #,##0.00_-;_-* &quot;-&quot;??_-;_-@_-"/>
    <numFmt numFmtId="164" formatCode="&quot;R$&quot;\ #,##0.00;\-&quot;R$&quot;\ 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&quot;R$&quot;\ #,##0.00"/>
    <numFmt numFmtId="168" formatCode="0,000.00"/>
    <numFmt numFmtId="169" formatCode="00.00"/>
    <numFmt numFmtId="170" formatCode="000.00"/>
    <numFmt numFmtId="171" formatCode="00,000.00"/>
  </numFmts>
  <fonts count="29" x14ac:knownFonts="1">
    <font>
      <sz val="10"/>
      <color indexed="8"/>
      <name val="Arial"/>
    </font>
    <font>
      <b/>
      <sz val="10"/>
      <color indexed="8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12"/>
      <color indexed="10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3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sz val="13"/>
      <color indexed="10"/>
      <name val="Arial"/>
      <family val="2"/>
    </font>
    <font>
      <b/>
      <sz val="13"/>
      <color rgb="FFFF0000"/>
      <name val="Arial"/>
      <family val="2"/>
    </font>
    <font>
      <sz val="13"/>
      <color rgb="FFFF000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210">
    <xf numFmtId="0" fontId="0" fillId="0" borderId="0" xfId="0"/>
    <xf numFmtId="0" fontId="7" fillId="0" borderId="0" xfId="0" applyFont="1"/>
    <xf numFmtId="0" fontId="9" fillId="0" borderId="0" xfId="0" applyFont="1"/>
    <xf numFmtId="0" fontId="11" fillId="0" borderId="1" xfId="0" applyNumberFormat="1" applyFont="1" applyFill="1" applyBorder="1" applyAlignment="1" applyProtection="1">
      <alignment horizontal="left" vertical="center" wrapText="1"/>
    </xf>
    <xf numFmtId="164" fontId="9" fillId="0" borderId="1" xfId="1" quotePrefix="1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164" fontId="12" fillId="0" borderId="1" xfId="1" quotePrefix="1" applyNumberFormat="1" applyFont="1" applyFill="1" applyBorder="1" applyAlignment="1" applyProtection="1">
      <alignment horizontal="center" vertical="center" wrapText="1"/>
    </xf>
    <xf numFmtId="164" fontId="13" fillId="0" borderId="1" xfId="1" quotePrefix="1" applyNumberFormat="1" applyFont="1" applyFill="1" applyBorder="1" applyAlignment="1" applyProtection="1">
      <alignment horizontal="center" vertical="center" wrapText="1"/>
    </xf>
    <xf numFmtId="167" fontId="12" fillId="0" borderId="1" xfId="0" quotePrefix="1" applyNumberFormat="1" applyFont="1" applyFill="1" applyBorder="1" applyAlignment="1" applyProtection="1">
      <alignment horizontal="center" vertical="center" wrapText="1"/>
    </xf>
    <xf numFmtId="0" fontId="9" fillId="0" borderId="0" xfId="0" applyFont="1" applyProtection="1"/>
    <xf numFmtId="0" fontId="9" fillId="0" borderId="0" xfId="0" applyFont="1" applyAlignment="1" applyProtection="1">
      <alignment horizontal="center"/>
    </xf>
    <xf numFmtId="0" fontId="9" fillId="0" borderId="0" xfId="0" applyFont="1" applyBorder="1" applyProtection="1"/>
    <xf numFmtId="0" fontId="10" fillId="0" borderId="0" xfId="0" applyFont="1" applyFill="1" applyBorder="1" applyAlignment="1" applyProtection="1">
      <alignment vertical="top" wrapText="1"/>
    </xf>
    <xf numFmtId="0" fontId="4" fillId="0" borderId="0" xfId="0" applyFont="1" applyProtection="1"/>
    <xf numFmtId="0" fontId="15" fillId="0" borderId="0" xfId="0" applyFont="1" applyFill="1" applyBorder="1" applyAlignment="1" applyProtection="1">
      <alignment vertical="top" wrapText="1"/>
    </xf>
    <xf numFmtId="0" fontId="16" fillId="0" borderId="0" xfId="0" applyFont="1" applyProtection="1"/>
    <xf numFmtId="0" fontId="16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7" fillId="0" borderId="0" xfId="0" applyFont="1" applyProtection="1"/>
    <xf numFmtId="164" fontId="9" fillId="3" borderId="1" xfId="0" applyNumberFormat="1" applyFont="1" applyFill="1" applyBorder="1" applyAlignment="1" applyProtection="1">
      <alignment horizontal="center" vertical="center" wrapText="1"/>
    </xf>
    <xf numFmtId="164" fontId="9" fillId="0" borderId="0" xfId="0" applyNumberFormat="1" applyFont="1" applyProtection="1"/>
    <xf numFmtId="0" fontId="9" fillId="0" borderId="0" xfId="0" applyFont="1" applyAlignment="1" applyProtection="1">
      <alignment horizontal="left"/>
    </xf>
    <xf numFmtId="0" fontId="11" fillId="0" borderId="0" xfId="0" applyFont="1" applyProtection="1"/>
    <xf numFmtId="0" fontId="12" fillId="0" borderId="0" xfId="0" applyFont="1" applyFill="1" applyBorder="1" applyAlignment="1" applyProtection="1">
      <alignment vertical="top"/>
    </xf>
    <xf numFmtId="0" fontId="6" fillId="0" borderId="0" xfId="0" applyFont="1" applyFill="1" applyBorder="1" applyAlignment="1" applyProtection="1">
      <alignment horizontal="right" vertical="top"/>
    </xf>
    <xf numFmtId="10" fontId="7" fillId="0" borderId="0" xfId="0" applyNumberFormat="1" applyFont="1" applyFill="1" applyBorder="1" applyAlignment="1" applyProtection="1">
      <alignment horizontal="center" vertical="top"/>
    </xf>
    <xf numFmtId="0" fontId="6" fillId="0" borderId="0" xfId="0" applyFont="1" applyFill="1" applyBorder="1" applyAlignment="1" applyProtection="1">
      <alignment vertical="top"/>
    </xf>
    <xf numFmtId="167" fontId="8" fillId="0" borderId="0" xfId="1" applyNumberFormat="1" applyFont="1" applyFill="1" applyBorder="1" applyAlignment="1" applyProtection="1">
      <alignment vertical="top"/>
    </xf>
    <xf numFmtId="0" fontId="9" fillId="0" borderId="0" xfId="0" applyFont="1" applyAlignment="1" applyProtection="1"/>
    <xf numFmtId="0" fontId="14" fillId="0" borderId="0" xfId="0" applyFont="1" applyAlignment="1" applyProtection="1"/>
    <xf numFmtId="0" fontId="11" fillId="0" borderId="0" xfId="0" applyFont="1" applyAlignment="1" applyProtection="1"/>
    <xf numFmtId="0" fontId="9" fillId="0" borderId="3" xfId="0" applyFont="1" applyBorder="1" applyAlignment="1" applyProtection="1">
      <alignment horizontal="center"/>
    </xf>
    <xf numFmtId="167" fontId="11" fillId="0" borderId="1" xfId="0" applyNumberFormat="1" applyFont="1" applyFill="1" applyBorder="1" applyAlignment="1" applyProtection="1">
      <alignment horizontal="center" vertical="center" wrapText="1"/>
    </xf>
    <xf numFmtId="167" fontId="9" fillId="0" borderId="0" xfId="0" applyNumberFormat="1" applyFont="1" applyProtection="1"/>
    <xf numFmtId="164" fontId="9" fillId="0" borderId="0" xfId="0" applyNumberFormat="1" applyFont="1" applyAlignment="1" applyProtection="1">
      <alignment horizontal="center"/>
    </xf>
    <xf numFmtId="10" fontId="9" fillId="0" borderId="0" xfId="0" applyNumberFormat="1" applyFont="1" applyProtection="1"/>
    <xf numFmtId="10" fontId="4" fillId="0" borderId="0" xfId="0" applyNumberFormat="1" applyFont="1" applyProtection="1"/>
    <xf numFmtId="10" fontId="16" fillId="0" borderId="0" xfId="0" applyNumberFormat="1" applyFont="1" applyProtection="1"/>
    <xf numFmtId="10" fontId="9" fillId="0" borderId="0" xfId="0" applyNumberFormat="1" applyFont="1"/>
    <xf numFmtId="10" fontId="9" fillId="0" borderId="0" xfId="0" applyNumberFormat="1" applyFont="1" applyBorder="1" applyProtection="1"/>
    <xf numFmtId="10" fontId="11" fillId="0" borderId="0" xfId="0" applyNumberFormat="1" applyFont="1" applyAlignment="1" applyProtection="1"/>
    <xf numFmtId="10" fontId="14" fillId="0" borderId="0" xfId="0" applyNumberFormat="1" applyFont="1" applyAlignment="1" applyProtection="1"/>
    <xf numFmtId="10" fontId="9" fillId="0" borderId="0" xfId="0" applyNumberFormat="1" applyFont="1" applyAlignment="1" applyProtection="1">
      <alignment horizontal="center"/>
    </xf>
    <xf numFmtId="10" fontId="9" fillId="0" borderId="0" xfId="0" applyNumberFormat="1" applyFont="1" applyAlignment="1">
      <alignment horizontal="center"/>
    </xf>
    <xf numFmtId="10" fontId="11" fillId="0" borderId="1" xfId="0" applyNumberFormat="1" applyFont="1" applyFill="1" applyBorder="1" applyAlignment="1" applyProtection="1">
      <alignment horizontal="center" vertical="top" wrapText="1"/>
    </xf>
    <xf numFmtId="167" fontId="6" fillId="0" borderId="5" xfId="2" applyNumberFormat="1" applyFont="1" applyFill="1" applyBorder="1" applyAlignment="1" applyProtection="1">
      <alignment horizontal="right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0" fontId="9" fillId="0" borderId="0" xfId="0" applyNumberFormat="1" applyFont="1" applyAlignment="1">
      <alignment vertical="center"/>
    </xf>
    <xf numFmtId="167" fontId="3" fillId="0" borderId="0" xfId="1" applyNumberFormat="1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65" fontId="6" fillId="2" borderId="1" xfId="2" applyFont="1" applyFill="1" applyBorder="1" applyAlignment="1" applyProtection="1">
      <alignment horizontal="left" vertical="center"/>
    </xf>
    <xf numFmtId="165" fontId="7" fillId="2" borderId="1" xfId="2" applyFont="1" applyFill="1" applyBorder="1" applyAlignment="1" applyProtection="1">
      <alignment vertical="center"/>
    </xf>
    <xf numFmtId="165" fontId="7" fillId="2" borderId="1" xfId="2" applyFont="1" applyFill="1" applyBorder="1" applyAlignment="1" applyProtection="1">
      <alignment horizontal="center" vertical="center"/>
    </xf>
    <xf numFmtId="165" fontId="7" fillId="2" borderId="1" xfId="2" applyFont="1" applyFill="1" applyBorder="1" applyAlignment="1" applyProtection="1">
      <alignment vertical="center"/>
      <protection locked="0"/>
    </xf>
    <xf numFmtId="165" fontId="13" fillId="2" borderId="1" xfId="2" applyFont="1" applyFill="1" applyBorder="1" applyAlignment="1" applyProtection="1">
      <alignment vertical="center"/>
    </xf>
    <xf numFmtId="167" fontId="6" fillId="0" borderId="1" xfId="2" applyNumberFormat="1" applyFont="1" applyFill="1" applyBorder="1" applyAlignment="1" applyProtection="1">
      <alignment vertical="center"/>
    </xf>
    <xf numFmtId="165" fontId="4" fillId="0" borderId="1" xfId="2" applyFont="1" applyFill="1" applyBorder="1" applyAlignment="1" applyProtection="1">
      <alignment horizontal="right" vertical="center"/>
    </xf>
    <xf numFmtId="165" fontId="6" fillId="0" borderId="1" xfId="2" applyFont="1" applyFill="1" applyBorder="1" applyAlignment="1" applyProtection="1">
      <alignment vertical="center"/>
    </xf>
    <xf numFmtId="165" fontId="4" fillId="0" borderId="1" xfId="2" applyFont="1" applyFill="1" applyBorder="1" applyAlignment="1" applyProtection="1">
      <alignment horizontal="right" vertical="center"/>
      <protection locked="0"/>
    </xf>
    <xf numFmtId="165" fontId="7" fillId="5" borderId="1" xfId="2" applyFont="1" applyFill="1" applyBorder="1" applyAlignment="1" applyProtection="1">
      <alignment horizontal="right" vertical="center"/>
    </xf>
    <xf numFmtId="43" fontId="4" fillId="0" borderId="0" xfId="0" applyNumberFormat="1" applyFont="1" applyAlignment="1">
      <alignment vertical="center"/>
    </xf>
    <xf numFmtId="43" fontId="7" fillId="0" borderId="0" xfId="0" applyNumberFormat="1" applyFont="1" applyAlignment="1">
      <alignment vertical="center"/>
    </xf>
    <xf numFmtId="167" fontId="7" fillId="0" borderId="0" xfId="0" applyNumberFormat="1" applyFont="1" applyAlignment="1">
      <alignment vertical="center"/>
    </xf>
    <xf numFmtId="165" fontId="6" fillId="0" borderId="0" xfId="2" applyFont="1" applyFill="1" applyBorder="1" applyAlignment="1" applyProtection="1">
      <alignment vertical="center"/>
    </xf>
    <xf numFmtId="167" fontId="1" fillId="0" borderId="0" xfId="1" applyNumberFormat="1" applyFont="1" applyFill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10" fontId="20" fillId="0" borderId="0" xfId="0" applyNumberFormat="1" applyFont="1" applyAlignment="1">
      <alignment vertical="center"/>
    </xf>
    <xf numFmtId="168" fontId="4" fillId="0" borderId="1" xfId="0" applyNumberFormat="1" applyFont="1" applyFill="1" applyBorder="1" applyAlignment="1" applyProtection="1">
      <alignment horizontal="right" vertical="top"/>
      <protection locked="0"/>
    </xf>
    <xf numFmtId="2" fontId="4" fillId="0" borderId="1" xfId="0" applyNumberFormat="1" applyFont="1" applyFill="1" applyBorder="1" applyAlignment="1" applyProtection="1">
      <alignment horizontal="right" vertical="top"/>
      <protection locked="0"/>
    </xf>
    <xf numFmtId="169" fontId="4" fillId="0" borderId="1" xfId="0" applyNumberFormat="1" applyFont="1" applyFill="1" applyBorder="1" applyAlignment="1" applyProtection="1">
      <alignment horizontal="right" vertical="top"/>
      <protection locked="0"/>
    </xf>
    <xf numFmtId="170" fontId="4" fillId="0" borderId="1" xfId="0" applyNumberFormat="1" applyFont="1" applyFill="1" applyBorder="1" applyAlignment="1" applyProtection="1">
      <alignment horizontal="right" vertical="top"/>
      <protection locked="0"/>
    </xf>
    <xf numFmtId="171" fontId="4" fillId="0" borderId="1" xfId="0" applyNumberFormat="1" applyFont="1" applyFill="1" applyBorder="1" applyAlignment="1" applyProtection="1">
      <alignment horizontal="right" vertical="top"/>
      <protection locked="0"/>
    </xf>
    <xf numFmtId="165" fontId="4" fillId="0" borderId="1" xfId="2" applyFont="1" applyFill="1" applyBorder="1" applyAlignment="1" applyProtection="1">
      <alignment horizontal="right" vertical="top"/>
    </xf>
    <xf numFmtId="170" fontId="4" fillId="0" borderId="0" xfId="0" applyNumberFormat="1" applyFont="1" applyFill="1" applyAlignment="1" applyProtection="1">
      <alignment horizontal="right" vertical="top"/>
      <protection locked="0"/>
    </xf>
    <xf numFmtId="169" fontId="4" fillId="0" borderId="0" xfId="0" applyNumberFormat="1" applyFont="1" applyFill="1" applyAlignment="1" applyProtection="1">
      <alignment horizontal="right" vertical="top"/>
      <protection locked="0"/>
    </xf>
    <xf numFmtId="0" fontId="4" fillId="0" borderId="0" xfId="0" applyFont="1" applyFill="1" applyAlignment="1" applyProtection="1">
      <alignment horizontal="left" vertical="top"/>
      <protection locked="0"/>
    </xf>
    <xf numFmtId="2" fontId="4" fillId="0" borderId="0" xfId="0" applyNumberFormat="1" applyFont="1" applyFill="1" applyAlignment="1" applyProtection="1">
      <alignment horizontal="right" vertical="top"/>
      <protection locked="0"/>
    </xf>
    <xf numFmtId="0" fontId="4" fillId="0" borderId="0" xfId="0" applyFont="1"/>
    <xf numFmtId="168" fontId="4" fillId="0" borderId="0" xfId="0" applyNumberFormat="1" applyFont="1" applyFill="1" applyAlignment="1" applyProtection="1">
      <alignment horizontal="right" vertical="top"/>
      <protection locked="0"/>
    </xf>
    <xf numFmtId="0" fontId="9" fillId="0" borderId="0" xfId="0" applyFont="1" applyAlignment="1">
      <alignment horizontal="center"/>
    </xf>
    <xf numFmtId="0" fontId="11" fillId="0" borderId="0" xfId="0" applyFont="1" applyAlignment="1" applyProtection="1">
      <alignment horizontal="center"/>
    </xf>
    <xf numFmtId="0" fontId="14" fillId="0" borderId="0" xfId="0" applyFont="1" applyAlignment="1" applyProtection="1">
      <alignment horizontal="center"/>
    </xf>
    <xf numFmtId="2" fontId="4" fillId="6" borderId="1" xfId="0" applyNumberFormat="1" applyFont="1" applyFill="1" applyBorder="1" applyAlignment="1" applyProtection="1">
      <alignment horizontal="right" vertical="top"/>
      <protection locked="0"/>
    </xf>
    <xf numFmtId="2" fontId="4" fillId="0" borderId="1" xfId="0" applyNumberFormat="1" applyFont="1" applyFill="1" applyBorder="1" applyAlignment="1" applyProtection="1">
      <alignment horizontal="right" vertical="center"/>
      <protection locked="0"/>
    </xf>
    <xf numFmtId="169" fontId="4" fillId="0" borderId="1" xfId="0" applyNumberFormat="1" applyFont="1" applyFill="1" applyBorder="1" applyAlignment="1" applyProtection="1">
      <alignment horizontal="right" vertical="center"/>
      <protection locked="0"/>
    </xf>
    <xf numFmtId="170" fontId="4" fillId="0" borderId="1" xfId="0" applyNumberFormat="1" applyFont="1" applyFill="1" applyBorder="1" applyAlignment="1" applyProtection="1">
      <alignment horizontal="right" vertical="center"/>
      <protection locked="0"/>
    </xf>
    <xf numFmtId="171" fontId="4" fillId="0" borderId="1" xfId="0" applyNumberFormat="1" applyFont="1" applyFill="1" applyBorder="1" applyAlignment="1" applyProtection="1">
      <alignment horizontal="right" vertical="center"/>
      <protection locked="0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10" fontId="9" fillId="0" borderId="0" xfId="0" applyNumberFormat="1" applyFont="1" applyProtection="1"/>
    <xf numFmtId="2" fontId="4" fillId="0" borderId="1" xfId="2" applyNumberFormat="1" applyFont="1" applyFill="1" applyBorder="1" applyAlignment="1" applyProtection="1">
      <alignment horizontal="right" vertical="center"/>
    </xf>
    <xf numFmtId="165" fontId="22" fillId="0" borderId="1" xfId="2" applyFont="1" applyFill="1" applyBorder="1" applyAlignment="1" applyProtection="1">
      <alignment horizontal="right" vertical="center"/>
    </xf>
    <xf numFmtId="165" fontId="21" fillId="2" borderId="1" xfId="2" applyFont="1" applyFill="1" applyBorder="1" applyAlignment="1" applyProtection="1">
      <alignment vertical="center"/>
    </xf>
    <xf numFmtId="165" fontId="21" fillId="5" borderId="1" xfId="2" applyFont="1" applyFill="1" applyBorder="1" applyAlignment="1" applyProtection="1">
      <alignment horizontal="right" vertical="center"/>
    </xf>
    <xf numFmtId="165" fontId="22" fillId="0" borderId="1" xfId="2" applyFont="1" applyFill="1" applyBorder="1" applyAlignment="1" applyProtection="1">
      <alignment horizontal="right" vertical="top"/>
    </xf>
    <xf numFmtId="2" fontId="22" fillId="0" borderId="1" xfId="2" applyNumberFormat="1" applyFont="1" applyFill="1" applyBorder="1" applyAlignment="1" applyProtection="1">
      <alignment horizontal="right" vertical="center"/>
    </xf>
    <xf numFmtId="10" fontId="27" fillId="0" borderId="4" xfId="0" applyNumberFormat="1" applyFont="1" applyFill="1" applyBorder="1" applyAlignment="1" applyProtection="1">
      <alignment horizontal="center" vertical="center"/>
      <protection locked="0"/>
    </xf>
    <xf numFmtId="10" fontId="28" fillId="0" borderId="1" xfId="2" applyNumberFormat="1" applyFont="1" applyFill="1" applyBorder="1" applyAlignment="1" applyProtection="1">
      <alignment horizontal="center" vertical="center"/>
      <protection locked="0"/>
    </xf>
    <xf numFmtId="165" fontId="27" fillId="2" borderId="1" xfId="2" applyFont="1" applyFill="1" applyBorder="1" applyAlignment="1" applyProtection="1">
      <alignment horizontal="center" vertical="center"/>
      <protection locked="0"/>
    </xf>
    <xf numFmtId="10" fontId="27" fillId="5" borderId="1" xfId="2" applyNumberFormat="1" applyFont="1" applyFill="1" applyBorder="1" applyAlignment="1" applyProtection="1">
      <alignment horizontal="center" vertical="center"/>
      <protection locked="0"/>
    </xf>
    <xf numFmtId="10" fontId="28" fillId="0" borderId="1" xfId="2" applyNumberFormat="1" applyFont="1" applyFill="1" applyBorder="1" applyAlignment="1" applyProtection="1">
      <alignment horizontal="center" vertical="top"/>
      <protection locked="0"/>
    </xf>
    <xf numFmtId="2" fontId="28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10" fontId="11" fillId="0" borderId="1" xfId="1" quotePrefix="1" applyNumberFormat="1" applyFont="1" applyFill="1" applyBorder="1" applyAlignment="1" applyProtection="1">
      <alignment horizontal="center" vertical="center" wrapText="1"/>
    </xf>
    <xf numFmtId="10" fontId="13" fillId="0" borderId="1" xfId="1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23" fillId="0" borderId="0" xfId="3" applyFont="1" applyProtection="1">
      <protection locked="0"/>
    </xf>
    <xf numFmtId="0" fontId="18" fillId="0" borderId="0" xfId="3" applyFont="1" applyAlignment="1" applyProtection="1">
      <alignment vertical="center"/>
      <protection locked="0"/>
    </xf>
    <xf numFmtId="0" fontId="20" fillId="0" borderId="0" xfId="3" applyFont="1" applyAlignment="1" applyProtection="1">
      <alignment vertical="center"/>
      <protection locked="0"/>
    </xf>
    <xf numFmtId="10" fontId="20" fillId="0" borderId="0" xfId="3" applyNumberFormat="1" applyFont="1" applyAlignment="1" applyProtection="1">
      <alignment vertical="center"/>
      <protection locked="0"/>
    </xf>
    <xf numFmtId="10" fontId="28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10" fontId="9" fillId="0" borderId="0" xfId="0" applyNumberFormat="1" applyFont="1" applyAlignment="1" applyProtection="1">
      <alignment vertical="center"/>
      <protection locked="0"/>
    </xf>
    <xf numFmtId="167" fontId="1" fillId="0" borderId="0" xfId="1" applyNumberFormat="1" applyFont="1" applyFill="1" applyAlignment="1" applyProtection="1">
      <alignment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2" fillId="0" borderId="2" xfId="0" applyFont="1" applyFill="1" applyBorder="1" applyAlignment="1" applyProtection="1">
      <alignment horizontal="right" vertical="center"/>
    </xf>
    <xf numFmtId="165" fontId="13" fillId="2" borderId="1" xfId="2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top"/>
    </xf>
    <xf numFmtId="0" fontId="4" fillId="0" borderId="1" xfId="0" applyFont="1" applyBorder="1" applyProtection="1"/>
    <xf numFmtId="0" fontId="4" fillId="0" borderId="1" xfId="0" applyFont="1" applyFill="1" applyBorder="1" applyAlignment="1" applyProtection="1">
      <alignment horizontal="left" vertical="top" wrapText="1"/>
    </xf>
    <xf numFmtId="168" fontId="4" fillId="0" borderId="1" xfId="0" applyNumberFormat="1" applyFont="1" applyFill="1" applyBorder="1" applyAlignment="1" applyProtection="1">
      <alignment horizontal="right" vertical="top"/>
    </xf>
    <xf numFmtId="0" fontId="4" fillId="0" borderId="1" xfId="0" applyFont="1" applyFill="1" applyBorder="1" applyAlignment="1" applyProtection="1">
      <alignment horizontal="left" vertical="top"/>
    </xf>
    <xf numFmtId="2" fontId="4" fillId="0" borderId="1" xfId="0" applyNumberFormat="1" applyFont="1" applyFill="1" applyBorder="1" applyAlignment="1" applyProtection="1">
      <alignment horizontal="right" vertical="top"/>
    </xf>
    <xf numFmtId="169" fontId="4" fillId="0" borderId="1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left" vertical="center"/>
    </xf>
    <xf numFmtId="170" fontId="4" fillId="0" borderId="1" xfId="0" applyNumberFormat="1" applyFont="1" applyFill="1" applyBorder="1" applyAlignment="1" applyProtection="1">
      <alignment horizontal="right" vertical="center"/>
    </xf>
    <xf numFmtId="170" fontId="4" fillId="0" borderId="1" xfId="0" applyNumberFormat="1" applyFont="1" applyFill="1" applyBorder="1" applyAlignment="1" applyProtection="1">
      <alignment horizontal="right" vertical="top"/>
    </xf>
    <xf numFmtId="169" fontId="4" fillId="0" borderId="1" xfId="0" applyNumberFormat="1" applyFont="1" applyFill="1" applyBorder="1" applyAlignment="1" applyProtection="1">
      <alignment horizontal="right" vertical="top"/>
    </xf>
    <xf numFmtId="165" fontId="6" fillId="5" borderId="1" xfId="2" applyFont="1" applyFill="1" applyBorder="1" applyAlignment="1" applyProtection="1">
      <alignment horizontal="left" vertical="center"/>
    </xf>
    <xf numFmtId="165" fontId="7" fillId="5" borderId="1" xfId="2" applyFont="1" applyFill="1" applyBorder="1" applyAlignment="1" applyProtection="1">
      <alignment vertical="center"/>
    </xf>
    <xf numFmtId="165" fontId="7" fillId="5" borderId="1" xfId="2" applyFont="1" applyFill="1" applyBorder="1" applyAlignment="1" applyProtection="1">
      <alignment horizontal="center" vertical="center"/>
    </xf>
    <xf numFmtId="168" fontId="4" fillId="0" borderId="1" xfId="0" applyNumberFormat="1" applyFont="1" applyFill="1" applyBorder="1" applyAlignment="1" applyProtection="1">
      <alignment horizontal="right" vertical="center"/>
    </xf>
    <xf numFmtId="2" fontId="4" fillId="0" borderId="1" xfId="0" applyNumberFormat="1" applyFont="1" applyFill="1" applyBorder="1" applyAlignment="1" applyProtection="1">
      <alignment horizontal="right" vertical="center"/>
    </xf>
    <xf numFmtId="0" fontId="4" fillId="6" borderId="1" xfId="0" applyFont="1" applyFill="1" applyBorder="1" applyAlignment="1" applyProtection="1">
      <alignment horizontal="left" vertical="top"/>
    </xf>
    <xf numFmtId="2" fontId="4" fillId="6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left" vertical="center"/>
    </xf>
    <xf numFmtId="0" fontId="4" fillId="0" borderId="1" xfId="0" applyFont="1" applyBorder="1" applyProtection="1">
      <protection locked="0"/>
    </xf>
    <xf numFmtId="165" fontId="7" fillId="5" borderId="1" xfId="2" applyFont="1" applyFill="1" applyBorder="1" applyAlignment="1" applyProtection="1">
      <alignment vertical="center"/>
      <protection locked="0"/>
    </xf>
    <xf numFmtId="0" fontId="4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16" fillId="0" borderId="0" xfId="0" applyFont="1" applyProtection="1">
      <protection locked="0"/>
    </xf>
    <xf numFmtId="10" fontId="16" fillId="0" borderId="0" xfId="0" applyNumberFormat="1" applyFont="1" applyProtection="1">
      <protection locked="0"/>
    </xf>
    <xf numFmtId="167" fontId="3" fillId="0" borderId="5" xfId="1" applyNumberFormat="1" applyFont="1" applyFill="1" applyBorder="1" applyAlignment="1" applyProtection="1">
      <alignment horizontal="center" vertical="center" wrapText="1"/>
    </xf>
    <xf numFmtId="167" fontId="3" fillId="0" borderId="0" xfId="1" applyNumberFormat="1" applyFont="1" applyFill="1" applyAlignment="1" applyProtection="1">
      <alignment vertical="center"/>
      <protection locked="0"/>
    </xf>
    <xf numFmtId="0" fontId="26" fillId="0" borderId="0" xfId="3" applyFont="1" applyAlignment="1" applyProtection="1">
      <alignment horizontal="center" vertical="center"/>
      <protection locked="0"/>
    </xf>
    <xf numFmtId="2" fontId="17" fillId="0" borderId="0" xfId="3" applyNumberFormat="1" applyFont="1" applyAlignment="1" applyProtection="1">
      <alignment horizontal="center" vertical="center"/>
      <protection locked="0"/>
    </xf>
    <xf numFmtId="0" fontId="24" fillId="0" borderId="0" xfId="3" applyFont="1" applyAlignment="1" applyProtection="1">
      <alignment horizontal="center"/>
      <protection locked="0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165" fontId="4" fillId="0" borderId="0" xfId="2" applyFont="1" applyBorder="1" applyAlignment="1" applyProtection="1">
      <alignment horizontal="center" vertical="center"/>
    </xf>
    <xf numFmtId="165" fontId="6" fillId="2" borderId="9" xfId="2" applyFont="1" applyFill="1" applyBorder="1" applyAlignment="1" applyProtection="1">
      <alignment horizontal="center" vertical="center"/>
    </xf>
    <xf numFmtId="165" fontId="6" fillId="2" borderId="10" xfId="2" applyFont="1" applyFill="1" applyBorder="1" applyAlignment="1" applyProtection="1">
      <alignment horizontal="center" vertical="center"/>
    </xf>
    <xf numFmtId="165" fontId="6" fillId="2" borderId="11" xfId="2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/>
    </xf>
    <xf numFmtId="0" fontId="6" fillId="0" borderId="14" xfId="0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left" vertical="center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167" fontId="3" fillId="0" borderId="6" xfId="1" applyNumberFormat="1" applyFont="1" applyFill="1" applyBorder="1" applyAlignment="1" applyProtection="1">
      <alignment horizontal="center" vertical="center" wrapText="1"/>
    </xf>
    <xf numFmtId="167" fontId="3" fillId="0" borderId="7" xfId="1" applyNumberFormat="1" applyFont="1" applyFill="1" applyBorder="1" applyAlignment="1" applyProtection="1">
      <alignment horizontal="center" vertical="center" wrapText="1"/>
    </xf>
    <xf numFmtId="167" fontId="3" fillId="0" borderId="5" xfId="1" applyNumberFormat="1" applyFont="1" applyFill="1" applyBorder="1" applyAlignment="1" applyProtection="1">
      <alignment horizontal="center" vertical="center" wrapText="1"/>
    </xf>
    <xf numFmtId="10" fontId="9" fillId="4" borderId="7" xfId="0" applyNumberFormat="1" applyFont="1" applyFill="1" applyBorder="1" applyAlignment="1" applyProtection="1">
      <alignment horizontal="center" vertical="center" wrapText="1"/>
    </xf>
    <xf numFmtId="10" fontId="9" fillId="4" borderId="5" xfId="0" applyNumberFormat="1" applyFont="1" applyFill="1" applyBorder="1" applyAlignment="1" applyProtection="1">
      <alignment horizontal="center" vertical="center" wrapText="1"/>
    </xf>
    <xf numFmtId="4" fontId="9" fillId="4" borderId="7" xfId="0" applyNumberFormat="1" applyFont="1" applyFill="1" applyBorder="1" applyAlignment="1" applyProtection="1">
      <alignment horizontal="center" vertical="center" wrapText="1"/>
    </xf>
    <xf numFmtId="4" fontId="9" fillId="4" borderId="5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6" xfId="0" applyFont="1" applyFill="1" applyBorder="1" applyAlignment="1" applyProtection="1">
      <alignment horizontal="left" vertical="center"/>
    </xf>
    <xf numFmtId="17" fontId="27" fillId="0" borderId="2" xfId="0" applyNumberFormat="1" applyFont="1" applyFill="1" applyBorder="1" applyAlignment="1" applyProtection="1">
      <alignment horizontal="center" vertical="center"/>
    </xf>
    <xf numFmtId="17" fontId="27" fillId="0" borderId="4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4" borderId="7" xfId="0" applyFont="1" applyFill="1" applyBorder="1" applyAlignment="1" applyProtection="1">
      <alignment horizontal="center" vertical="center" wrapText="1"/>
    </xf>
    <xf numFmtId="0" fontId="9" fillId="4" borderId="9" xfId="0" applyFont="1" applyFill="1" applyBorder="1" applyAlignment="1" applyProtection="1">
      <alignment horizontal="center" vertical="center" wrapText="1"/>
    </xf>
    <xf numFmtId="0" fontId="9" fillId="4" borderId="11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25" fillId="0" borderId="0" xfId="3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/>
    </xf>
    <xf numFmtId="10" fontId="14" fillId="0" borderId="0" xfId="0" applyNumberFormat="1" applyFont="1" applyAlignment="1" applyProtection="1">
      <protection locked="0"/>
    </xf>
    <xf numFmtId="10" fontId="9" fillId="0" borderId="0" xfId="0" applyNumberFormat="1" applyFont="1" applyProtection="1">
      <protection locked="0"/>
    </xf>
    <xf numFmtId="10" fontId="9" fillId="0" borderId="0" xfId="0" applyNumberFormat="1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9" fillId="0" borderId="0" xfId="0" applyFont="1" applyAlignment="1">
      <alignment horizontal="center"/>
    </xf>
    <xf numFmtId="0" fontId="12" fillId="0" borderId="2" xfId="0" applyFont="1" applyFill="1" applyBorder="1" applyAlignment="1" applyProtection="1">
      <alignment horizontal="left" vertical="top"/>
    </xf>
    <xf numFmtId="0" fontId="12" fillId="0" borderId="14" xfId="0" applyFont="1" applyFill="1" applyBorder="1" applyAlignment="1" applyProtection="1">
      <alignment horizontal="left" vertical="top"/>
    </xf>
    <xf numFmtId="0" fontId="12" fillId="0" borderId="4" xfId="0" applyFont="1" applyFill="1" applyBorder="1" applyAlignment="1" applyProtection="1">
      <alignment horizontal="left" vertical="top"/>
    </xf>
    <xf numFmtId="0" fontId="6" fillId="0" borderId="2" xfId="0" applyFont="1" applyFill="1" applyBorder="1" applyAlignment="1" applyProtection="1">
      <alignment horizontal="left" vertical="top"/>
    </xf>
    <xf numFmtId="0" fontId="6" fillId="0" borderId="14" xfId="0" applyFont="1" applyFill="1" applyBorder="1" applyAlignment="1" applyProtection="1">
      <alignment horizontal="left" vertical="top"/>
    </xf>
    <xf numFmtId="0" fontId="6" fillId="0" borderId="4" xfId="0" applyFont="1" applyFill="1" applyBorder="1" applyAlignment="1" applyProtection="1">
      <alignment horizontal="left" vertical="top"/>
    </xf>
    <xf numFmtId="0" fontId="11" fillId="0" borderId="6" xfId="0" applyNumberFormat="1" applyFont="1" applyFill="1" applyBorder="1" applyAlignment="1" applyProtection="1">
      <alignment horizontal="center" vertical="center" wrapTex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10" fontId="9" fillId="0" borderId="0" xfId="3" applyNumberFormat="1" applyFont="1" applyAlignment="1" applyProtection="1">
      <alignment horizontal="center"/>
      <protection locked="0"/>
    </xf>
  </cellXfs>
  <cellStyles count="5">
    <cellStyle name="Moeda" xfId="1" builtinId="4"/>
    <cellStyle name="Normal" xfId="0" builtinId="0"/>
    <cellStyle name="Normal 2" xfId="3"/>
    <cellStyle name="Vírgula" xfId="2" builtinId="3"/>
    <cellStyle name="Vírgula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22"/>
  <sheetViews>
    <sheetView showZeros="0" tabSelected="1" view="pageBreakPreview" zoomScaleSheetLayoutView="100" workbookViewId="0">
      <pane ySplit="15" topLeftCell="A16" activePane="bottomLeft" state="frozen"/>
      <selection pane="bottomLeft" activeCell="D1095" sqref="D1095"/>
    </sheetView>
  </sheetViews>
  <sheetFormatPr defaultColWidth="12.7109375" defaultRowHeight="12.75" x14ac:dyDescent="0.2"/>
  <cols>
    <col min="1" max="1" width="103.5703125" style="47" bestFit="1" customWidth="1"/>
    <col min="2" max="2" width="10.28515625" style="51" customWidth="1"/>
    <col min="3" max="3" width="3.85546875" style="51" customWidth="1"/>
    <col min="4" max="4" width="12.28515625" style="47" customWidth="1"/>
    <col min="5" max="5" width="12.85546875" style="47" bestFit="1" customWidth="1"/>
    <col min="6" max="6" width="12" style="47" customWidth="1"/>
    <col min="7" max="7" width="12.7109375" style="47" bestFit="1" customWidth="1"/>
    <col min="8" max="8" width="12.5703125" style="47" customWidth="1"/>
    <col min="9" max="9" width="12.7109375" style="47" bestFit="1" customWidth="1"/>
    <col min="10" max="10" width="12.28515625" style="48" customWidth="1"/>
    <col min="11" max="11" width="9.7109375" style="49" customWidth="1"/>
    <col min="12" max="12" width="13.28515625" style="47" customWidth="1"/>
    <col min="13" max="13" width="25.42578125" style="50" bestFit="1" customWidth="1"/>
    <col min="14" max="14" width="12.7109375" style="47"/>
    <col min="15" max="15" width="13.7109375" style="47" bestFit="1" customWidth="1"/>
    <col min="16" max="16384" width="12.7109375" style="47"/>
  </cols>
  <sheetData>
    <row r="1" spans="1:15" x14ac:dyDescent="0.2">
      <c r="A1" s="151" t="s">
        <v>1125</v>
      </c>
      <c r="B1" s="151"/>
      <c r="C1" s="151"/>
      <c r="D1" s="151"/>
      <c r="E1" s="151"/>
      <c r="F1" s="108"/>
      <c r="G1" s="108"/>
      <c r="H1" s="108"/>
      <c r="I1" s="108"/>
      <c r="J1" s="117"/>
      <c r="K1" s="118"/>
      <c r="L1" s="108"/>
      <c r="M1" s="149"/>
    </row>
    <row r="2" spans="1:15" x14ac:dyDescent="0.2">
      <c r="A2" s="151"/>
      <c r="B2" s="151"/>
      <c r="C2" s="151"/>
      <c r="D2" s="151"/>
      <c r="E2" s="151"/>
      <c r="F2" s="108"/>
      <c r="G2" s="108"/>
      <c r="H2" s="108"/>
      <c r="I2" s="108"/>
      <c r="J2" s="117"/>
      <c r="K2" s="118"/>
      <c r="L2" s="108"/>
      <c r="M2" s="149"/>
    </row>
    <row r="3" spans="1:15" x14ac:dyDescent="0.2">
      <c r="A3" s="151"/>
      <c r="B3" s="151"/>
      <c r="C3" s="151"/>
      <c r="D3" s="151"/>
      <c r="E3" s="151"/>
      <c r="F3" s="108"/>
      <c r="G3" s="108"/>
      <c r="H3" s="108"/>
      <c r="I3" s="108"/>
      <c r="J3" s="117"/>
      <c r="K3" s="118"/>
      <c r="L3" s="108"/>
      <c r="M3" s="149"/>
    </row>
    <row r="4" spans="1:15" x14ac:dyDescent="0.2">
      <c r="A4" s="151"/>
      <c r="B4" s="151"/>
      <c r="C4" s="151"/>
      <c r="D4" s="151"/>
      <c r="E4" s="151"/>
      <c r="F4" s="108"/>
      <c r="G4" s="108"/>
      <c r="H4" s="108"/>
      <c r="I4" s="108"/>
      <c r="J4" s="117"/>
      <c r="K4" s="118"/>
      <c r="L4" s="108"/>
      <c r="M4" s="149"/>
    </row>
    <row r="5" spans="1:15" x14ac:dyDescent="0.2">
      <c r="A5" s="151"/>
      <c r="B5" s="151"/>
      <c r="C5" s="151"/>
      <c r="D5" s="151"/>
      <c r="E5" s="151"/>
      <c r="F5" s="108"/>
      <c r="G5" s="108"/>
      <c r="H5" s="108"/>
      <c r="I5" s="108"/>
      <c r="J5" s="117"/>
      <c r="K5" s="118"/>
      <c r="L5" s="108"/>
      <c r="M5" s="149"/>
    </row>
    <row r="6" spans="1:15" x14ac:dyDescent="0.2">
      <c r="A6" s="112" t="s">
        <v>1126</v>
      </c>
      <c r="B6" s="107"/>
      <c r="C6" s="107"/>
      <c r="D6" s="108"/>
      <c r="E6" s="108"/>
      <c r="F6" s="108"/>
      <c r="G6" s="108"/>
      <c r="H6" s="108"/>
      <c r="I6" s="108"/>
      <c r="J6" s="117"/>
      <c r="K6" s="118"/>
      <c r="L6" s="108"/>
      <c r="M6" s="149"/>
    </row>
    <row r="7" spans="1:15" x14ac:dyDescent="0.2">
      <c r="A7" s="112" t="s">
        <v>1126</v>
      </c>
      <c r="B7" s="107"/>
      <c r="C7" s="107"/>
      <c r="D7" s="108"/>
      <c r="E7" s="108"/>
      <c r="F7" s="108"/>
      <c r="G7" s="108"/>
      <c r="H7" s="108"/>
      <c r="I7" s="108"/>
      <c r="J7" s="117"/>
      <c r="K7" s="118"/>
      <c r="L7" s="108"/>
      <c r="M7" s="149"/>
    </row>
    <row r="8" spans="1:15" x14ac:dyDescent="0.2">
      <c r="A8" s="112" t="s">
        <v>1126</v>
      </c>
      <c r="B8" s="107"/>
      <c r="C8" s="107"/>
      <c r="D8" s="108"/>
      <c r="E8" s="108"/>
      <c r="F8" s="108"/>
      <c r="G8" s="108"/>
      <c r="H8" s="108"/>
      <c r="I8" s="108"/>
      <c r="J8" s="117"/>
      <c r="K8" s="118"/>
      <c r="L8" s="108"/>
      <c r="M8" s="149"/>
    </row>
    <row r="9" spans="1:15" x14ac:dyDescent="0.2">
      <c r="A9" s="169" t="s">
        <v>45</v>
      </c>
      <c r="B9" s="170"/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1"/>
    </row>
    <row r="10" spans="1:15" x14ac:dyDescent="0.2">
      <c r="A10" s="172"/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4"/>
    </row>
    <row r="11" spans="1:15" s="52" customFormat="1" ht="15.75" x14ac:dyDescent="0.2">
      <c r="A11" s="166" t="s">
        <v>277</v>
      </c>
      <c r="B11" s="167"/>
      <c r="C11" s="167"/>
      <c r="D11" s="167"/>
      <c r="E11" s="168"/>
      <c r="F11" s="182" t="s">
        <v>279</v>
      </c>
      <c r="G11" s="182"/>
      <c r="H11" s="182"/>
      <c r="I11" s="182"/>
      <c r="J11" s="183"/>
      <c r="K11" s="183"/>
      <c r="L11" s="182"/>
      <c r="M11" s="182"/>
    </row>
    <row r="12" spans="1:15" s="52" customFormat="1" ht="15.75" x14ac:dyDescent="0.2">
      <c r="A12" s="166" t="s">
        <v>48</v>
      </c>
      <c r="B12" s="167"/>
      <c r="C12" s="167"/>
      <c r="D12" s="167"/>
      <c r="E12" s="168"/>
      <c r="F12" s="166" t="s">
        <v>280</v>
      </c>
      <c r="G12" s="167"/>
      <c r="H12" s="167"/>
      <c r="I12" s="168"/>
      <c r="J12" s="121" t="s">
        <v>49</v>
      </c>
      <c r="K12" s="101" t="s">
        <v>1127</v>
      </c>
      <c r="L12" s="184">
        <v>42884</v>
      </c>
      <c r="M12" s="185"/>
    </row>
    <row r="13" spans="1:15" x14ac:dyDescent="0.2">
      <c r="A13" s="161" t="s">
        <v>33</v>
      </c>
      <c r="B13" s="161" t="s">
        <v>34</v>
      </c>
      <c r="C13" s="161" t="s">
        <v>35</v>
      </c>
      <c r="D13" s="153" t="s">
        <v>30</v>
      </c>
      <c r="E13" s="153"/>
      <c r="F13" s="191" t="s">
        <v>31</v>
      </c>
      <c r="G13" s="191"/>
      <c r="H13" s="159" t="s">
        <v>29</v>
      </c>
      <c r="I13" s="159" t="s">
        <v>42</v>
      </c>
      <c r="J13" s="188" t="s">
        <v>32</v>
      </c>
      <c r="K13" s="189"/>
      <c r="L13" s="159" t="s">
        <v>46</v>
      </c>
      <c r="M13" s="175" t="s">
        <v>47</v>
      </c>
    </row>
    <row r="14" spans="1:15" x14ac:dyDescent="0.2">
      <c r="A14" s="162"/>
      <c r="B14" s="164"/>
      <c r="C14" s="164"/>
      <c r="D14" s="153" t="s">
        <v>43</v>
      </c>
      <c r="E14" s="159" t="s">
        <v>44</v>
      </c>
      <c r="F14" s="159" t="s">
        <v>43</v>
      </c>
      <c r="G14" s="159" t="s">
        <v>44</v>
      </c>
      <c r="H14" s="187"/>
      <c r="I14" s="187"/>
      <c r="J14" s="180" t="s">
        <v>36</v>
      </c>
      <c r="K14" s="178" t="s">
        <v>37</v>
      </c>
      <c r="L14" s="187"/>
      <c r="M14" s="176"/>
    </row>
    <row r="15" spans="1:15" x14ac:dyDescent="0.2">
      <c r="A15" s="163"/>
      <c r="B15" s="165"/>
      <c r="C15" s="165"/>
      <c r="D15" s="154"/>
      <c r="E15" s="160"/>
      <c r="F15" s="160"/>
      <c r="G15" s="160"/>
      <c r="H15" s="160"/>
      <c r="I15" s="160"/>
      <c r="J15" s="181"/>
      <c r="K15" s="179"/>
      <c r="L15" s="160"/>
      <c r="M15" s="177"/>
    </row>
    <row r="16" spans="1:15" ht="15.75" x14ac:dyDescent="0.2">
      <c r="A16" s="53" t="s">
        <v>69</v>
      </c>
      <c r="B16" s="54"/>
      <c r="C16" s="55"/>
      <c r="D16" s="54"/>
      <c r="E16" s="54"/>
      <c r="F16" s="54"/>
      <c r="G16" s="54"/>
      <c r="H16" s="54"/>
      <c r="I16" s="54"/>
      <c r="J16" s="57"/>
      <c r="K16" s="122"/>
      <c r="L16" s="54"/>
      <c r="M16" s="58" t="e">
        <f>SUM(L17:L18)</f>
        <v>#VALUE!</v>
      </c>
      <c r="O16" s="77"/>
    </row>
    <row r="17" spans="1:17" x14ac:dyDescent="0.2">
      <c r="A17" s="123" t="s">
        <v>14</v>
      </c>
      <c r="B17" s="124"/>
      <c r="C17" s="124"/>
      <c r="D17" s="61"/>
      <c r="E17" s="59">
        <f t="shared" ref="E17:E18" si="0">D17*B17</f>
        <v>0</v>
      </c>
      <c r="F17" s="61"/>
      <c r="G17" s="59">
        <f t="shared" ref="G17:G18" si="1">F17*B17</f>
        <v>0</v>
      </c>
      <c r="H17" s="59">
        <f t="shared" ref="H17:H18" si="2">+D17+F17</f>
        <v>0</v>
      </c>
      <c r="I17" s="59">
        <f t="shared" ref="I17:I18" si="3">E17+G17</f>
        <v>0</v>
      </c>
      <c r="J17" s="96" t="e">
        <f t="shared" ref="J17:J18" si="4">K17*I17</f>
        <v>#VALUE!</v>
      </c>
      <c r="K17" s="102" t="str">
        <f t="shared" ref="K17:K18" si="5">$K$12</f>
        <v>XX%</v>
      </c>
      <c r="L17" s="59" t="e">
        <f t="shared" ref="L17:L18" si="6">I17+J17</f>
        <v>#VALUE!</v>
      </c>
      <c r="M17" s="148"/>
    </row>
    <row r="18" spans="1:17" ht="12.75" customHeight="1" x14ac:dyDescent="0.2">
      <c r="A18" s="125" t="s">
        <v>981</v>
      </c>
      <c r="B18" s="126">
        <v>2670.72</v>
      </c>
      <c r="C18" s="127" t="s">
        <v>97</v>
      </c>
      <c r="D18" s="61"/>
      <c r="E18" s="59">
        <f t="shared" si="0"/>
        <v>0</v>
      </c>
      <c r="F18" s="72"/>
      <c r="G18" s="59">
        <f t="shared" si="1"/>
        <v>0</v>
      </c>
      <c r="H18" s="59">
        <f t="shared" si="2"/>
        <v>0</v>
      </c>
      <c r="I18" s="59">
        <f t="shared" si="3"/>
        <v>0</v>
      </c>
      <c r="J18" s="96" t="e">
        <f t="shared" si="4"/>
        <v>#VALUE!</v>
      </c>
      <c r="K18" s="102" t="str">
        <f t="shared" si="5"/>
        <v>XX%</v>
      </c>
      <c r="L18" s="59" t="e">
        <f t="shared" si="6"/>
        <v>#VALUE!</v>
      </c>
      <c r="M18" s="148"/>
    </row>
    <row r="19" spans="1:17" s="52" customFormat="1" ht="15" customHeight="1" x14ac:dyDescent="0.2">
      <c r="A19" s="53" t="s">
        <v>60</v>
      </c>
      <c r="B19" s="54"/>
      <c r="C19" s="55"/>
      <c r="D19" s="56"/>
      <c r="E19" s="54"/>
      <c r="F19" s="56"/>
      <c r="G19" s="54"/>
      <c r="H19" s="54"/>
      <c r="I19" s="54"/>
      <c r="J19" s="97"/>
      <c r="K19" s="103"/>
      <c r="L19" s="54"/>
      <c r="M19" s="58" t="e">
        <f>SUM(L20:L95)</f>
        <v>#VALUE!</v>
      </c>
    </row>
    <row r="20" spans="1:17" ht="12.75" customHeight="1" x14ac:dyDescent="0.2">
      <c r="A20" s="123" t="s">
        <v>230</v>
      </c>
      <c r="B20" s="124"/>
      <c r="C20" s="124"/>
      <c r="D20" s="142"/>
      <c r="E20" s="59">
        <f t="shared" ref="E20:E197" si="7">D20*B20</f>
        <v>0</v>
      </c>
      <c r="F20" s="142"/>
      <c r="G20" s="59">
        <f t="shared" ref="G20:G23" si="8">F20*B20</f>
        <v>0</v>
      </c>
      <c r="H20" s="59">
        <f t="shared" ref="H20:H23" si="9">+D20+F20</f>
        <v>0</v>
      </c>
      <c r="I20" s="59">
        <f t="shared" ref="I20:I23" si="10">E20+G20</f>
        <v>0</v>
      </c>
      <c r="J20" s="96" t="e">
        <f t="shared" ref="J20:J23" si="11">K20*I20</f>
        <v>#VALUE!</v>
      </c>
      <c r="K20" s="102" t="str">
        <f>$K$12</f>
        <v>XX%</v>
      </c>
      <c r="L20" s="59" t="e">
        <f t="shared" ref="L20:L23" si="12">I20+J20</f>
        <v>#VALUE!</v>
      </c>
      <c r="M20" s="60"/>
    </row>
    <row r="21" spans="1:17" ht="12.75" customHeight="1" x14ac:dyDescent="0.2">
      <c r="A21" s="123" t="s">
        <v>283</v>
      </c>
      <c r="B21" s="124"/>
      <c r="C21" s="124"/>
      <c r="D21" s="142"/>
      <c r="E21" s="59">
        <f t="shared" si="7"/>
        <v>0</v>
      </c>
      <c r="F21" s="142"/>
      <c r="G21" s="59">
        <f t="shared" si="8"/>
        <v>0</v>
      </c>
      <c r="H21" s="59">
        <f t="shared" si="9"/>
        <v>0</v>
      </c>
      <c r="I21" s="59">
        <f t="shared" si="10"/>
        <v>0</v>
      </c>
      <c r="J21" s="96" t="e">
        <f t="shared" si="11"/>
        <v>#VALUE!</v>
      </c>
      <c r="K21" s="102" t="str">
        <f t="shared" ref="K21:K85" si="13">$K$12</f>
        <v>XX%</v>
      </c>
      <c r="L21" s="59" t="e">
        <f t="shared" si="12"/>
        <v>#VALUE!</v>
      </c>
      <c r="M21" s="60"/>
    </row>
    <row r="22" spans="1:17" ht="27" customHeight="1" x14ac:dyDescent="0.2">
      <c r="A22" s="125" t="s">
        <v>910</v>
      </c>
      <c r="B22" s="129">
        <v>18</v>
      </c>
      <c r="C22" s="130" t="s">
        <v>284</v>
      </c>
      <c r="D22" s="61"/>
      <c r="E22" s="59">
        <f t="shared" si="7"/>
        <v>0</v>
      </c>
      <c r="F22" s="89"/>
      <c r="G22" s="59">
        <f t="shared" si="8"/>
        <v>0</v>
      </c>
      <c r="H22" s="59">
        <f t="shared" si="9"/>
        <v>0</v>
      </c>
      <c r="I22" s="59">
        <f t="shared" si="10"/>
        <v>0</v>
      </c>
      <c r="J22" s="96" t="e">
        <f t="shared" si="11"/>
        <v>#VALUE!</v>
      </c>
      <c r="K22" s="102" t="str">
        <f t="shared" si="13"/>
        <v>XX%</v>
      </c>
      <c r="L22" s="59" t="e">
        <f t="shared" si="12"/>
        <v>#VALUE!</v>
      </c>
      <c r="M22" s="60"/>
      <c r="O22" s="78"/>
      <c r="P22" s="79"/>
      <c r="Q22" s="80"/>
    </row>
    <row r="23" spans="1:17" ht="27" customHeight="1" x14ac:dyDescent="0.2">
      <c r="A23" s="125" t="s">
        <v>911</v>
      </c>
      <c r="B23" s="129">
        <v>18</v>
      </c>
      <c r="C23" s="130" t="s">
        <v>284</v>
      </c>
      <c r="D23" s="61"/>
      <c r="E23" s="59">
        <f t="shared" si="7"/>
        <v>0</v>
      </c>
      <c r="F23" s="89"/>
      <c r="G23" s="59">
        <f t="shared" si="8"/>
        <v>0</v>
      </c>
      <c r="H23" s="59">
        <f t="shared" si="9"/>
        <v>0</v>
      </c>
      <c r="I23" s="59">
        <f t="shared" si="10"/>
        <v>0</v>
      </c>
      <c r="J23" s="96" t="e">
        <f t="shared" si="11"/>
        <v>#VALUE!</v>
      </c>
      <c r="K23" s="102" t="str">
        <f t="shared" si="13"/>
        <v>XX%</v>
      </c>
      <c r="L23" s="59" t="e">
        <f t="shared" si="12"/>
        <v>#VALUE!</v>
      </c>
      <c r="M23" s="60"/>
      <c r="O23" s="78"/>
      <c r="P23" s="79"/>
      <c r="Q23" s="80"/>
    </row>
    <row r="24" spans="1:17" ht="12.75" customHeight="1" x14ac:dyDescent="0.2">
      <c r="A24" s="123" t="s">
        <v>285</v>
      </c>
      <c r="B24" s="124"/>
      <c r="C24" s="124"/>
      <c r="D24" s="142"/>
      <c r="E24" s="59">
        <f t="shared" si="7"/>
        <v>0</v>
      </c>
      <c r="F24" s="142"/>
      <c r="G24" s="59">
        <f t="shared" ref="G24:G88" si="14">F24*B24</f>
        <v>0</v>
      </c>
      <c r="H24" s="59">
        <f t="shared" ref="H24:H88" si="15">+D24+F24</f>
        <v>0</v>
      </c>
      <c r="I24" s="59">
        <f t="shared" ref="I24:I88" si="16">E24+G24</f>
        <v>0</v>
      </c>
      <c r="J24" s="96" t="e">
        <f t="shared" ref="J24:J88" si="17">K24*I24</f>
        <v>#VALUE!</v>
      </c>
      <c r="K24" s="102" t="str">
        <f t="shared" si="13"/>
        <v>XX%</v>
      </c>
      <c r="L24" s="59" t="e">
        <f t="shared" ref="L24:L88" si="18">I24+J24</f>
        <v>#VALUE!</v>
      </c>
      <c r="M24" s="60"/>
      <c r="O24" s="81"/>
      <c r="P24" s="81"/>
      <c r="Q24" s="81"/>
    </row>
    <row r="25" spans="1:17" ht="12.75" customHeight="1" x14ac:dyDescent="0.2">
      <c r="A25" s="123" t="s">
        <v>286</v>
      </c>
      <c r="B25" s="124"/>
      <c r="C25" s="124"/>
      <c r="D25" s="142"/>
      <c r="E25" s="59">
        <f t="shared" si="7"/>
        <v>0</v>
      </c>
      <c r="F25" s="142"/>
      <c r="G25" s="59">
        <f t="shared" si="14"/>
        <v>0</v>
      </c>
      <c r="H25" s="59">
        <f t="shared" si="15"/>
        <v>0</v>
      </c>
      <c r="I25" s="59">
        <f t="shared" si="16"/>
        <v>0</v>
      </c>
      <c r="J25" s="96" t="e">
        <f t="shared" si="17"/>
        <v>#VALUE!</v>
      </c>
      <c r="K25" s="102" t="str">
        <f t="shared" si="13"/>
        <v>XX%</v>
      </c>
      <c r="L25" s="59" t="e">
        <f t="shared" si="18"/>
        <v>#VALUE!</v>
      </c>
      <c r="M25" s="60"/>
      <c r="O25" s="81"/>
      <c r="P25" s="81"/>
      <c r="Q25" s="81"/>
    </row>
    <row r="26" spans="1:17" ht="12.75" customHeight="1" x14ac:dyDescent="0.2">
      <c r="A26" s="127" t="s">
        <v>287</v>
      </c>
      <c r="B26" s="132">
        <v>451</v>
      </c>
      <c r="C26" s="127" t="s">
        <v>97</v>
      </c>
      <c r="D26" s="73"/>
      <c r="E26" s="59">
        <f t="shared" si="7"/>
        <v>0</v>
      </c>
      <c r="F26" s="73"/>
      <c r="G26" s="59">
        <f t="shared" si="14"/>
        <v>0</v>
      </c>
      <c r="H26" s="59">
        <f t="shared" si="15"/>
        <v>0</v>
      </c>
      <c r="I26" s="59">
        <f t="shared" si="16"/>
        <v>0</v>
      </c>
      <c r="J26" s="96" t="e">
        <f t="shared" si="17"/>
        <v>#VALUE!</v>
      </c>
      <c r="K26" s="102" t="str">
        <f t="shared" si="13"/>
        <v>XX%</v>
      </c>
      <c r="L26" s="59" t="e">
        <f t="shared" si="18"/>
        <v>#VALUE!</v>
      </c>
      <c r="M26" s="60"/>
      <c r="O26" s="77"/>
      <c r="P26" s="79"/>
      <c r="Q26" s="78"/>
    </row>
    <row r="27" spans="1:17" ht="12.75" customHeight="1" x14ac:dyDescent="0.2">
      <c r="A27" s="127" t="s">
        <v>996</v>
      </c>
      <c r="B27" s="129">
        <v>29.42</v>
      </c>
      <c r="C27" s="127" t="s">
        <v>97</v>
      </c>
      <c r="D27" s="73"/>
      <c r="E27" s="59">
        <f t="shared" si="7"/>
        <v>0</v>
      </c>
      <c r="F27" s="73"/>
      <c r="G27" s="59">
        <f t="shared" ref="G27" si="19">F27*B27</f>
        <v>0</v>
      </c>
      <c r="H27" s="59">
        <f t="shared" ref="H27" si="20">+D27+F27</f>
        <v>0</v>
      </c>
      <c r="I27" s="59">
        <f t="shared" ref="I27" si="21">E27+G27</f>
        <v>0</v>
      </c>
      <c r="J27" s="96" t="e">
        <f t="shared" ref="J27" si="22">K27*I27</f>
        <v>#VALUE!</v>
      </c>
      <c r="K27" s="102" t="str">
        <f t="shared" si="13"/>
        <v>XX%</v>
      </c>
      <c r="L27" s="59" t="e">
        <f t="shared" ref="L27" si="23">I27+J27</f>
        <v>#VALUE!</v>
      </c>
      <c r="M27" s="60"/>
      <c r="O27" s="77"/>
      <c r="P27" s="79"/>
      <c r="Q27" s="78"/>
    </row>
    <row r="28" spans="1:17" ht="12.75" customHeight="1" x14ac:dyDescent="0.2">
      <c r="A28" s="123" t="s">
        <v>288</v>
      </c>
      <c r="B28" s="124"/>
      <c r="C28" s="124"/>
      <c r="D28" s="142"/>
      <c r="E28" s="59">
        <f t="shared" si="7"/>
        <v>0</v>
      </c>
      <c r="F28" s="142"/>
      <c r="G28" s="59">
        <f t="shared" si="14"/>
        <v>0</v>
      </c>
      <c r="H28" s="59">
        <f t="shared" si="15"/>
        <v>0</v>
      </c>
      <c r="I28" s="59">
        <f t="shared" si="16"/>
        <v>0</v>
      </c>
      <c r="J28" s="96" t="e">
        <f t="shared" si="17"/>
        <v>#VALUE!</v>
      </c>
      <c r="K28" s="102" t="str">
        <f t="shared" si="13"/>
        <v>XX%</v>
      </c>
      <c r="L28" s="59" t="e">
        <f t="shared" si="18"/>
        <v>#VALUE!</v>
      </c>
      <c r="M28" s="60"/>
      <c r="O28" s="81"/>
      <c r="P28" s="81"/>
      <c r="Q28" s="81"/>
    </row>
    <row r="29" spans="1:17" ht="12.75" customHeight="1" x14ac:dyDescent="0.2">
      <c r="A29" s="127" t="s">
        <v>289</v>
      </c>
      <c r="B29" s="128">
        <v>1</v>
      </c>
      <c r="C29" s="127" t="s">
        <v>106</v>
      </c>
      <c r="D29" s="72"/>
      <c r="E29" s="59">
        <f t="shared" si="7"/>
        <v>0</v>
      </c>
      <c r="F29" s="72"/>
      <c r="G29" s="59">
        <f t="shared" si="14"/>
        <v>0</v>
      </c>
      <c r="H29" s="59">
        <f t="shared" si="15"/>
        <v>0</v>
      </c>
      <c r="I29" s="59">
        <f t="shared" si="16"/>
        <v>0</v>
      </c>
      <c r="J29" s="96" t="e">
        <f t="shared" si="17"/>
        <v>#VALUE!</v>
      </c>
      <c r="K29" s="102" t="str">
        <f t="shared" si="13"/>
        <v>XX%</v>
      </c>
      <c r="L29" s="59" t="e">
        <f t="shared" si="18"/>
        <v>#VALUE!</v>
      </c>
      <c r="M29" s="60"/>
      <c r="O29" s="80"/>
      <c r="P29" s="79"/>
      <c r="Q29" s="80"/>
    </row>
    <row r="30" spans="1:17" ht="12.75" customHeight="1" x14ac:dyDescent="0.2">
      <c r="A30" s="123" t="s">
        <v>15</v>
      </c>
      <c r="B30" s="124"/>
      <c r="C30" s="124"/>
      <c r="D30" s="142"/>
      <c r="E30" s="59">
        <f t="shared" si="7"/>
        <v>0</v>
      </c>
      <c r="F30" s="142"/>
      <c r="G30" s="59">
        <f t="shared" si="14"/>
        <v>0</v>
      </c>
      <c r="H30" s="59">
        <f t="shared" si="15"/>
        <v>0</v>
      </c>
      <c r="I30" s="59">
        <f t="shared" si="16"/>
        <v>0</v>
      </c>
      <c r="J30" s="96" t="e">
        <f t="shared" si="17"/>
        <v>#VALUE!</v>
      </c>
      <c r="K30" s="102" t="str">
        <f t="shared" si="13"/>
        <v>XX%</v>
      </c>
      <c r="L30" s="59" t="e">
        <f t="shared" si="18"/>
        <v>#VALUE!</v>
      </c>
      <c r="M30" s="60"/>
      <c r="O30" s="81"/>
      <c r="P30" s="81"/>
      <c r="Q30" s="81"/>
    </row>
    <row r="31" spans="1:17" ht="12.75" customHeight="1" x14ac:dyDescent="0.2">
      <c r="A31" s="127" t="s">
        <v>16</v>
      </c>
      <c r="B31" s="128">
        <v>2.0299999999999998</v>
      </c>
      <c r="C31" s="127" t="s">
        <v>97</v>
      </c>
      <c r="D31" s="73"/>
      <c r="E31" s="59">
        <f t="shared" si="7"/>
        <v>0</v>
      </c>
      <c r="F31" s="74"/>
      <c r="G31" s="59">
        <f t="shared" si="14"/>
        <v>0</v>
      </c>
      <c r="H31" s="59">
        <f t="shared" si="15"/>
        <v>0</v>
      </c>
      <c r="I31" s="59">
        <f t="shared" si="16"/>
        <v>0</v>
      </c>
      <c r="J31" s="96" t="e">
        <f t="shared" si="17"/>
        <v>#VALUE!</v>
      </c>
      <c r="K31" s="102" t="str">
        <f t="shared" si="13"/>
        <v>XX%</v>
      </c>
      <c r="L31" s="59" t="e">
        <f t="shared" si="18"/>
        <v>#VALUE!</v>
      </c>
      <c r="M31" s="60"/>
      <c r="O31" s="80"/>
      <c r="P31" s="79"/>
      <c r="Q31" s="78"/>
    </row>
    <row r="32" spans="1:17" ht="12.75" customHeight="1" x14ac:dyDescent="0.2">
      <c r="A32" s="123" t="s">
        <v>290</v>
      </c>
      <c r="B32" s="124"/>
      <c r="C32" s="124"/>
      <c r="D32" s="142"/>
      <c r="E32" s="59">
        <f t="shared" si="7"/>
        <v>0</v>
      </c>
      <c r="F32" s="142"/>
      <c r="G32" s="59">
        <f t="shared" si="14"/>
        <v>0</v>
      </c>
      <c r="H32" s="59">
        <f t="shared" si="15"/>
        <v>0</v>
      </c>
      <c r="I32" s="59">
        <f t="shared" si="16"/>
        <v>0</v>
      </c>
      <c r="J32" s="96" t="e">
        <f t="shared" si="17"/>
        <v>#VALUE!</v>
      </c>
      <c r="K32" s="102" t="str">
        <f t="shared" si="13"/>
        <v>XX%</v>
      </c>
      <c r="L32" s="59" t="e">
        <f t="shared" si="18"/>
        <v>#VALUE!</v>
      </c>
      <c r="M32" s="60"/>
      <c r="O32" s="81"/>
      <c r="P32" s="81"/>
      <c r="Q32" s="81"/>
    </row>
    <row r="33" spans="1:17" ht="12.75" customHeight="1" x14ac:dyDescent="0.2">
      <c r="A33" s="123" t="s">
        <v>291</v>
      </c>
      <c r="B33" s="124"/>
      <c r="C33" s="124"/>
      <c r="D33" s="142"/>
      <c r="E33" s="59">
        <f t="shared" si="7"/>
        <v>0</v>
      </c>
      <c r="F33" s="142"/>
      <c r="G33" s="59">
        <f t="shared" si="14"/>
        <v>0</v>
      </c>
      <c r="H33" s="59">
        <f t="shared" si="15"/>
        <v>0</v>
      </c>
      <c r="I33" s="59">
        <f t="shared" si="16"/>
        <v>0</v>
      </c>
      <c r="J33" s="96" t="e">
        <f t="shared" si="17"/>
        <v>#VALUE!</v>
      </c>
      <c r="K33" s="102" t="str">
        <f t="shared" si="13"/>
        <v>XX%</v>
      </c>
      <c r="L33" s="59" t="e">
        <f t="shared" si="18"/>
        <v>#VALUE!</v>
      </c>
      <c r="M33" s="60"/>
      <c r="O33" s="81"/>
      <c r="P33" s="81"/>
      <c r="Q33" s="81"/>
    </row>
    <row r="34" spans="1:17" ht="12.75" customHeight="1" x14ac:dyDescent="0.2">
      <c r="A34" s="127" t="s">
        <v>292</v>
      </c>
      <c r="B34" s="132">
        <v>107.83</v>
      </c>
      <c r="C34" s="127" t="s">
        <v>99</v>
      </c>
      <c r="D34" s="73"/>
      <c r="E34" s="59">
        <f t="shared" si="7"/>
        <v>0</v>
      </c>
      <c r="F34" s="61"/>
      <c r="G34" s="59">
        <f t="shared" si="14"/>
        <v>0</v>
      </c>
      <c r="H34" s="59">
        <f t="shared" si="15"/>
        <v>0</v>
      </c>
      <c r="I34" s="59">
        <f t="shared" si="16"/>
        <v>0</v>
      </c>
      <c r="J34" s="96" t="e">
        <f t="shared" si="17"/>
        <v>#VALUE!</v>
      </c>
      <c r="K34" s="102" t="str">
        <f t="shared" si="13"/>
        <v>XX%</v>
      </c>
      <c r="L34" s="59" t="e">
        <f t="shared" si="18"/>
        <v>#VALUE!</v>
      </c>
      <c r="M34" s="60"/>
      <c r="O34" s="77"/>
      <c r="P34" s="79"/>
      <c r="Q34" s="78"/>
    </row>
    <row r="35" spans="1:17" ht="12.75" customHeight="1" x14ac:dyDescent="0.2">
      <c r="A35" s="123" t="s">
        <v>293</v>
      </c>
      <c r="B35" s="124"/>
      <c r="C35" s="124"/>
      <c r="D35" s="142"/>
      <c r="E35" s="59">
        <f t="shared" si="7"/>
        <v>0</v>
      </c>
      <c r="F35" s="142"/>
      <c r="G35" s="59">
        <f t="shared" si="14"/>
        <v>0</v>
      </c>
      <c r="H35" s="59">
        <f t="shared" si="15"/>
        <v>0</v>
      </c>
      <c r="I35" s="59">
        <f t="shared" si="16"/>
        <v>0</v>
      </c>
      <c r="J35" s="96" t="e">
        <f t="shared" si="17"/>
        <v>#VALUE!</v>
      </c>
      <c r="K35" s="102" t="str">
        <f t="shared" si="13"/>
        <v>XX%</v>
      </c>
      <c r="L35" s="59" t="e">
        <f t="shared" si="18"/>
        <v>#VALUE!</v>
      </c>
      <c r="M35" s="60"/>
      <c r="O35" s="81"/>
      <c r="P35" s="81"/>
      <c r="Q35" s="81"/>
    </row>
    <row r="36" spans="1:17" ht="12.75" customHeight="1" x14ac:dyDescent="0.2">
      <c r="A36" s="127" t="s">
        <v>294</v>
      </c>
      <c r="B36" s="133">
        <v>80</v>
      </c>
      <c r="C36" s="127" t="s">
        <v>97</v>
      </c>
      <c r="D36" s="73"/>
      <c r="E36" s="59">
        <f t="shared" si="7"/>
        <v>0</v>
      </c>
      <c r="F36" s="61"/>
      <c r="G36" s="59">
        <f t="shared" si="14"/>
        <v>0</v>
      </c>
      <c r="H36" s="59">
        <f t="shared" si="15"/>
        <v>0</v>
      </c>
      <c r="I36" s="59">
        <f t="shared" si="16"/>
        <v>0</v>
      </c>
      <c r="J36" s="96" t="e">
        <f t="shared" si="17"/>
        <v>#VALUE!</v>
      </c>
      <c r="K36" s="102" t="str">
        <f t="shared" si="13"/>
        <v>XX%</v>
      </c>
      <c r="L36" s="59" t="e">
        <f t="shared" si="18"/>
        <v>#VALUE!</v>
      </c>
      <c r="M36" s="60"/>
      <c r="O36" s="78"/>
      <c r="P36" s="79"/>
      <c r="Q36" s="78"/>
    </row>
    <row r="37" spans="1:17" ht="12.75" customHeight="1" x14ac:dyDescent="0.2">
      <c r="A37" s="123" t="s">
        <v>295</v>
      </c>
      <c r="B37" s="124"/>
      <c r="C37" s="124"/>
      <c r="D37" s="142"/>
      <c r="E37" s="59">
        <f t="shared" si="7"/>
        <v>0</v>
      </c>
      <c r="F37" s="142"/>
      <c r="G37" s="59">
        <f t="shared" si="14"/>
        <v>0</v>
      </c>
      <c r="H37" s="59">
        <f t="shared" si="15"/>
        <v>0</v>
      </c>
      <c r="I37" s="59">
        <f t="shared" si="16"/>
        <v>0</v>
      </c>
      <c r="J37" s="96" t="e">
        <f t="shared" si="17"/>
        <v>#VALUE!</v>
      </c>
      <c r="K37" s="102" t="str">
        <f t="shared" si="13"/>
        <v>XX%</v>
      </c>
      <c r="L37" s="59" t="e">
        <f t="shared" si="18"/>
        <v>#VALUE!</v>
      </c>
      <c r="M37" s="60"/>
      <c r="O37" s="81"/>
      <c r="P37" s="81"/>
      <c r="Q37" s="81"/>
    </row>
    <row r="38" spans="1:17" ht="12.75" customHeight="1" x14ac:dyDescent="0.2">
      <c r="A38" s="127" t="s">
        <v>296</v>
      </c>
      <c r="B38" s="133">
        <v>47</v>
      </c>
      <c r="C38" s="127" t="s">
        <v>138</v>
      </c>
      <c r="D38" s="72"/>
      <c r="E38" s="59">
        <f t="shared" si="7"/>
        <v>0</v>
      </c>
      <c r="F38" s="61"/>
      <c r="G38" s="59">
        <f t="shared" si="14"/>
        <v>0</v>
      </c>
      <c r="H38" s="59">
        <f t="shared" si="15"/>
        <v>0</v>
      </c>
      <c r="I38" s="59">
        <f t="shared" si="16"/>
        <v>0</v>
      </c>
      <c r="J38" s="96" t="e">
        <f t="shared" si="17"/>
        <v>#VALUE!</v>
      </c>
      <c r="K38" s="102" t="str">
        <f t="shared" si="13"/>
        <v>XX%</v>
      </c>
      <c r="L38" s="59" t="e">
        <f t="shared" si="18"/>
        <v>#VALUE!</v>
      </c>
      <c r="M38" s="60"/>
      <c r="O38" s="78"/>
      <c r="P38" s="79"/>
      <c r="Q38" s="80"/>
    </row>
    <row r="39" spans="1:17" ht="12.75" customHeight="1" x14ac:dyDescent="0.2">
      <c r="A39" s="127" t="s">
        <v>297</v>
      </c>
      <c r="B39" s="133">
        <v>25</v>
      </c>
      <c r="C39" s="127" t="s">
        <v>138</v>
      </c>
      <c r="D39" s="73"/>
      <c r="E39" s="59">
        <f t="shared" si="7"/>
        <v>0</v>
      </c>
      <c r="F39" s="61"/>
      <c r="G39" s="59">
        <f t="shared" si="14"/>
        <v>0</v>
      </c>
      <c r="H39" s="59">
        <f t="shared" si="15"/>
        <v>0</v>
      </c>
      <c r="I39" s="59">
        <f t="shared" si="16"/>
        <v>0</v>
      </c>
      <c r="J39" s="96" t="e">
        <f t="shared" si="17"/>
        <v>#VALUE!</v>
      </c>
      <c r="K39" s="102" t="str">
        <f t="shared" si="13"/>
        <v>XX%</v>
      </c>
      <c r="L39" s="59" t="e">
        <f t="shared" si="18"/>
        <v>#VALUE!</v>
      </c>
      <c r="M39" s="60"/>
      <c r="O39" s="78"/>
      <c r="P39" s="79"/>
      <c r="Q39" s="78"/>
    </row>
    <row r="40" spans="1:17" ht="12.75" customHeight="1" x14ac:dyDescent="0.2">
      <c r="A40" s="127" t="s">
        <v>298</v>
      </c>
      <c r="B40" s="132">
        <v>108</v>
      </c>
      <c r="C40" s="127" t="s">
        <v>105</v>
      </c>
      <c r="D40" s="72"/>
      <c r="E40" s="59">
        <f t="shared" si="7"/>
        <v>0</v>
      </c>
      <c r="F40" s="61"/>
      <c r="G40" s="59">
        <f t="shared" si="14"/>
        <v>0</v>
      </c>
      <c r="H40" s="59">
        <f t="shared" si="15"/>
        <v>0</v>
      </c>
      <c r="I40" s="59">
        <f t="shared" si="16"/>
        <v>0</v>
      </c>
      <c r="J40" s="96" t="e">
        <f t="shared" si="17"/>
        <v>#VALUE!</v>
      </c>
      <c r="K40" s="102" t="str">
        <f t="shared" si="13"/>
        <v>XX%</v>
      </c>
      <c r="L40" s="59" t="e">
        <f t="shared" si="18"/>
        <v>#VALUE!</v>
      </c>
      <c r="M40" s="60"/>
      <c r="O40" s="77"/>
      <c r="P40" s="79"/>
      <c r="Q40" s="80"/>
    </row>
    <row r="41" spans="1:17" ht="12.75" customHeight="1" x14ac:dyDescent="0.2">
      <c r="A41" s="127" t="s">
        <v>299</v>
      </c>
      <c r="B41" s="132">
        <v>656</v>
      </c>
      <c r="C41" s="127" t="s">
        <v>105</v>
      </c>
      <c r="D41" s="72"/>
      <c r="E41" s="59">
        <f t="shared" si="7"/>
        <v>0</v>
      </c>
      <c r="F41" s="61"/>
      <c r="G41" s="59">
        <f t="shared" si="14"/>
        <v>0</v>
      </c>
      <c r="H41" s="59">
        <f t="shared" si="15"/>
        <v>0</v>
      </c>
      <c r="I41" s="59">
        <f t="shared" si="16"/>
        <v>0</v>
      </c>
      <c r="J41" s="96" t="e">
        <f t="shared" si="17"/>
        <v>#VALUE!</v>
      </c>
      <c r="K41" s="102" t="str">
        <f t="shared" si="13"/>
        <v>XX%</v>
      </c>
      <c r="L41" s="59" t="e">
        <f t="shared" si="18"/>
        <v>#VALUE!</v>
      </c>
      <c r="M41" s="60"/>
      <c r="O41" s="77"/>
      <c r="P41" s="79"/>
      <c r="Q41" s="80"/>
    </row>
    <row r="42" spans="1:17" ht="12.75" customHeight="1" x14ac:dyDescent="0.2">
      <c r="A42" s="127" t="s">
        <v>300</v>
      </c>
      <c r="B42" s="133">
        <v>30</v>
      </c>
      <c r="C42" s="127" t="s">
        <v>105</v>
      </c>
      <c r="D42" s="72"/>
      <c r="E42" s="59">
        <f t="shared" si="7"/>
        <v>0</v>
      </c>
      <c r="F42" s="61"/>
      <c r="G42" s="59">
        <f t="shared" si="14"/>
        <v>0</v>
      </c>
      <c r="H42" s="59">
        <f t="shared" si="15"/>
        <v>0</v>
      </c>
      <c r="I42" s="59">
        <f t="shared" si="16"/>
        <v>0</v>
      </c>
      <c r="J42" s="96" t="e">
        <f t="shared" si="17"/>
        <v>#VALUE!</v>
      </c>
      <c r="K42" s="102" t="str">
        <f t="shared" si="13"/>
        <v>XX%</v>
      </c>
      <c r="L42" s="59" t="e">
        <f t="shared" si="18"/>
        <v>#VALUE!</v>
      </c>
      <c r="M42" s="60"/>
      <c r="O42" s="78"/>
      <c r="P42" s="79"/>
      <c r="Q42" s="80"/>
    </row>
    <row r="43" spans="1:17" ht="12.75" customHeight="1" x14ac:dyDescent="0.2">
      <c r="A43" s="123" t="s">
        <v>301</v>
      </c>
      <c r="B43" s="124"/>
      <c r="C43" s="124"/>
      <c r="D43" s="142"/>
      <c r="E43" s="59">
        <f t="shared" si="7"/>
        <v>0</v>
      </c>
      <c r="F43" s="142"/>
      <c r="G43" s="59">
        <f t="shared" si="14"/>
        <v>0</v>
      </c>
      <c r="H43" s="59">
        <f t="shared" si="15"/>
        <v>0</v>
      </c>
      <c r="I43" s="59">
        <f t="shared" si="16"/>
        <v>0</v>
      </c>
      <c r="J43" s="96" t="e">
        <f t="shared" si="17"/>
        <v>#VALUE!</v>
      </c>
      <c r="K43" s="102" t="str">
        <f t="shared" si="13"/>
        <v>XX%</v>
      </c>
      <c r="L43" s="59" t="e">
        <f t="shared" si="18"/>
        <v>#VALUE!</v>
      </c>
      <c r="M43" s="60"/>
      <c r="O43" s="81"/>
      <c r="P43" s="81"/>
      <c r="Q43" s="81"/>
    </row>
    <row r="44" spans="1:17" ht="12.75" customHeight="1" x14ac:dyDescent="0.2">
      <c r="A44" s="127" t="s">
        <v>302</v>
      </c>
      <c r="B44" s="132">
        <v>125.14</v>
      </c>
      <c r="C44" s="127" t="s">
        <v>97</v>
      </c>
      <c r="D44" s="72"/>
      <c r="E44" s="59">
        <f t="shared" si="7"/>
        <v>0</v>
      </c>
      <c r="F44" s="61"/>
      <c r="G44" s="59">
        <f t="shared" si="14"/>
        <v>0</v>
      </c>
      <c r="H44" s="59">
        <f t="shared" si="15"/>
        <v>0</v>
      </c>
      <c r="I44" s="59">
        <f t="shared" si="16"/>
        <v>0</v>
      </c>
      <c r="J44" s="96" t="e">
        <f t="shared" si="17"/>
        <v>#VALUE!</v>
      </c>
      <c r="K44" s="102" t="str">
        <f t="shared" si="13"/>
        <v>XX%</v>
      </c>
      <c r="L44" s="59" t="e">
        <f t="shared" si="18"/>
        <v>#VALUE!</v>
      </c>
      <c r="M44" s="60"/>
      <c r="O44" s="77"/>
      <c r="P44" s="79"/>
      <c r="Q44" s="80"/>
    </row>
    <row r="45" spans="1:17" ht="12.75" customHeight="1" x14ac:dyDescent="0.2">
      <c r="A45" s="127" t="s">
        <v>303</v>
      </c>
      <c r="B45" s="132">
        <v>403.78</v>
      </c>
      <c r="C45" s="127" t="s">
        <v>97</v>
      </c>
      <c r="D45" s="72"/>
      <c r="E45" s="59">
        <f t="shared" si="7"/>
        <v>0</v>
      </c>
      <c r="F45" s="61"/>
      <c r="G45" s="59">
        <f t="shared" si="14"/>
        <v>0</v>
      </c>
      <c r="H45" s="59">
        <f t="shared" si="15"/>
        <v>0</v>
      </c>
      <c r="I45" s="59">
        <f t="shared" si="16"/>
        <v>0</v>
      </c>
      <c r="J45" s="96" t="e">
        <f t="shared" si="17"/>
        <v>#VALUE!</v>
      </c>
      <c r="K45" s="102" t="str">
        <f t="shared" si="13"/>
        <v>XX%</v>
      </c>
      <c r="L45" s="59" t="e">
        <f t="shared" si="18"/>
        <v>#VALUE!</v>
      </c>
      <c r="M45" s="60"/>
      <c r="O45" s="77"/>
      <c r="P45" s="79"/>
      <c r="Q45" s="80"/>
    </row>
    <row r="46" spans="1:17" ht="12.75" customHeight="1" x14ac:dyDescent="0.2">
      <c r="A46" s="123" t="s">
        <v>304</v>
      </c>
      <c r="B46" s="124"/>
      <c r="C46" s="124"/>
      <c r="D46" s="142"/>
      <c r="E46" s="59">
        <f t="shared" si="7"/>
        <v>0</v>
      </c>
      <c r="F46" s="142"/>
      <c r="G46" s="59">
        <f t="shared" si="14"/>
        <v>0</v>
      </c>
      <c r="H46" s="59">
        <f t="shared" si="15"/>
        <v>0</v>
      </c>
      <c r="I46" s="59">
        <f t="shared" si="16"/>
        <v>0</v>
      </c>
      <c r="J46" s="96" t="e">
        <f t="shared" si="17"/>
        <v>#VALUE!</v>
      </c>
      <c r="K46" s="102" t="str">
        <f t="shared" si="13"/>
        <v>XX%</v>
      </c>
      <c r="L46" s="59" t="e">
        <f t="shared" si="18"/>
        <v>#VALUE!</v>
      </c>
      <c r="M46" s="60"/>
      <c r="O46" s="81"/>
      <c r="P46" s="81"/>
      <c r="Q46" s="81"/>
    </row>
    <row r="47" spans="1:17" ht="12.75" customHeight="1" x14ac:dyDescent="0.2">
      <c r="A47" s="127" t="s">
        <v>912</v>
      </c>
      <c r="B47" s="133">
        <v>87.44</v>
      </c>
      <c r="C47" s="127" t="s">
        <v>99</v>
      </c>
      <c r="D47" s="74"/>
      <c r="E47" s="59">
        <f t="shared" si="7"/>
        <v>0</v>
      </c>
      <c r="F47" s="74"/>
      <c r="G47" s="59">
        <f t="shared" si="14"/>
        <v>0</v>
      </c>
      <c r="H47" s="59">
        <f t="shared" si="15"/>
        <v>0</v>
      </c>
      <c r="I47" s="59">
        <f t="shared" si="16"/>
        <v>0</v>
      </c>
      <c r="J47" s="96" t="e">
        <f t="shared" si="17"/>
        <v>#VALUE!</v>
      </c>
      <c r="K47" s="102" t="str">
        <f t="shared" si="13"/>
        <v>XX%</v>
      </c>
      <c r="L47" s="59" t="e">
        <f t="shared" si="18"/>
        <v>#VALUE!</v>
      </c>
      <c r="M47" s="60"/>
      <c r="O47" s="78"/>
      <c r="P47" s="79"/>
      <c r="Q47" s="77"/>
    </row>
    <row r="48" spans="1:17" ht="12.75" customHeight="1" x14ac:dyDescent="0.2">
      <c r="A48" s="123" t="s">
        <v>305</v>
      </c>
      <c r="B48" s="124"/>
      <c r="C48" s="124"/>
      <c r="D48" s="142"/>
      <c r="E48" s="59">
        <f t="shared" si="7"/>
        <v>0</v>
      </c>
      <c r="F48" s="142"/>
      <c r="G48" s="59">
        <f t="shared" si="14"/>
        <v>0</v>
      </c>
      <c r="H48" s="59">
        <f t="shared" si="15"/>
        <v>0</v>
      </c>
      <c r="I48" s="59">
        <f t="shared" si="16"/>
        <v>0</v>
      </c>
      <c r="J48" s="96" t="e">
        <f t="shared" si="17"/>
        <v>#VALUE!</v>
      </c>
      <c r="K48" s="102" t="str">
        <f t="shared" si="13"/>
        <v>XX%</v>
      </c>
      <c r="L48" s="59" t="e">
        <f t="shared" si="18"/>
        <v>#VALUE!</v>
      </c>
      <c r="M48" s="60"/>
      <c r="O48" s="81"/>
      <c r="P48" s="81"/>
      <c r="Q48" s="81"/>
    </row>
    <row r="49" spans="1:17" ht="12.75" customHeight="1" x14ac:dyDescent="0.2">
      <c r="A49" s="127" t="s">
        <v>306</v>
      </c>
      <c r="B49" s="133">
        <v>12</v>
      </c>
      <c r="C49" s="127" t="s">
        <v>106</v>
      </c>
      <c r="D49" s="73"/>
      <c r="E49" s="59">
        <f t="shared" si="7"/>
        <v>0</v>
      </c>
      <c r="F49" s="61"/>
      <c r="G49" s="59">
        <f t="shared" si="14"/>
        <v>0</v>
      </c>
      <c r="H49" s="59">
        <f t="shared" si="15"/>
        <v>0</v>
      </c>
      <c r="I49" s="59">
        <f t="shared" si="16"/>
        <v>0</v>
      </c>
      <c r="J49" s="96" t="e">
        <f t="shared" si="17"/>
        <v>#VALUE!</v>
      </c>
      <c r="K49" s="102" t="str">
        <f t="shared" si="13"/>
        <v>XX%</v>
      </c>
      <c r="L49" s="59" t="e">
        <f t="shared" si="18"/>
        <v>#VALUE!</v>
      </c>
      <c r="M49" s="60"/>
      <c r="O49" s="78"/>
      <c r="P49" s="79"/>
      <c r="Q49" s="78"/>
    </row>
    <row r="50" spans="1:17" ht="12.75" customHeight="1" x14ac:dyDescent="0.2">
      <c r="A50" s="127" t="s">
        <v>307</v>
      </c>
      <c r="B50" s="132">
        <v>100</v>
      </c>
      <c r="C50" s="127" t="s">
        <v>105</v>
      </c>
      <c r="D50" s="72"/>
      <c r="E50" s="59">
        <f t="shared" si="7"/>
        <v>0</v>
      </c>
      <c r="F50" s="61"/>
      <c r="G50" s="59">
        <f t="shared" si="14"/>
        <v>0</v>
      </c>
      <c r="H50" s="59">
        <f t="shared" si="15"/>
        <v>0</v>
      </c>
      <c r="I50" s="59">
        <f t="shared" si="16"/>
        <v>0</v>
      </c>
      <c r="J50" s="96" t="e">
        <f t="shared" si="17"/>
        <v>#VALUE!</v>
      </c>
      <c r="K50" s="102" t="str">
        <f t="shared" si="13"/>
        <v>XX%</v>
      </c>
      <c r="L50" s="59" t="e">
        <f t="shared" si="18"/>
        <v>#VALUE!</v>
      </c>
      <c r="M50" s="60"/>
      <c r="O50" s="77"/>
      <c r="P50" s="79"/>
      <c r="Q50" s="80"/>
    </row>
    <row r="51" spans="1:17" ht="12.75" customHeight="1" x14ac:dyDescent="0.2">
      <c r="A51" s="123" t="s">
        <v>308</v>
      </c>
      <c r="B51" s="124"/>
      <c r="C51" s="124"/>
      <c r="D51" s="142"/>
      <c r="E51" s="59">
        <f t="shared" si="7"/>
        <v>0</v>
      </c>
      <c r="F51" s="142"/>
      <c r="G51" s="59">
        <f t="shared" si="14"/>
        <v>0</v>
      </c>
      <c r="H51" s="59">
        <f t="shared" si="15"/>
        <v>0</v>
      </c>
      <c r="I51" s="59">
        <f t="shared" si="16"/>
        <v>0</v>
      </c>
      <c r="J51" s="96" t="e">
        <f t="shared" si="17"/>
        <v>#VALUE!</v>
      </c>
      <c r="K51" s="102" t="str">
        <f t="shared" si="13"/>
        <v>XX%</v>
      </c>
      <c r="L51" s="59" t="e">
        <f t="shared" si="18"/>
        <v>#VALUE!</v>
      </c>
      <c r="M51" s="60"/>
      <c r="O51" s="81"/>
      <c r="P51" s="81"/>
      <c r="Q51" s="81"/>
    </row>
    <row r="52" spans="1:17" ht="12.75" customHeight="1" x14ac:dyDescent="0.2">
      <c r="A52" s="127" t="s">
        <v>309</v>
      </c>
      <c r="B52" s="133">
        <v>59.62</v>
      </c>
      <c r="C52" s="127" t="s">
        <v>105</v>
      </c>
      <c r="D52" s="72"/>
      <c r="E52" s="59">
        <f t="shared" si="7"/>
        <v>0</v>
      </c>
      <c r="F52" s="61"/>
      <c r="G52" s="59">
        <f t="shared" si="14"/>
        <v>0</v>
      </c>
      <c r="H52" s="59">
        <f t="shared" si="15"/>
        <v>0</v>
      </c>
      <c r="I52" s="59">
        <f t="shared" si="16"/>
        <v>0</v>
      </c>
      <c r="J52" s="96" t="e">
        <f t="shared" si="17"/>
        <v>#VALUE!</v>
      </c>
      <c r="K52" s="102" t="str">
        <f t="shared" si="13"/>
        <v>XX%</v>
      </c>
      <c r="L52" s="59" t="e">
        <f t="shared" si="18"/>
        <v>#VALUE!</v>
      </c>
      <c r="M52" s="60"/>
      <c r="O52" s="78"/>
      <c r="P52" s="79"/>
      <c r="Q52" s="80"/>
    </row>
    <row r="53" spans="1:17" ht="12.75" customHeight="1" x14ac:dyDescent="0.2">
      <c r="A53" s="123" t="s">
        <v>310</v>
      </c>
      <c r="B53" s="124"/>
      <c r="C53" s="124"/>
      <c r="D53" s="142"/>
      <c r="E53" s="59">
        <f t="shared" si="7"/>
        <v>0</v>
      </c>
      <c r="F53" s="142"/>
      <c r="G53" s="59">
        <f t="shared" si="14"/>
        <v>0</v>
      </c>
      <c r="H53" s="59">
        <f t="shared" si="15"/>
        <v>0</v>
      </c>
      <c r="I53" s="59">
        <f t="shared" si="16"/>
        <v>0</v>
      </c>
      <c r="J53" s="96" t="e">
        <f t="shared" si="17"/>
        <v>#VALUE!</v>
      </c>
      <c r="K53" s="102" t="str">
        <f t="shared" si="13"/>
        <v>XX%</v>
      </c>
      <c r="L53" s="59" t="e">
        <f t="shared" si="18"/>
        <v>#VALUE!</v>
      </c>
      <c r="M53" s="60"/>
      <c r="O53" s="81"/>
      <c r="P53" s="81"/>
      <c r="Q53" s="81"/>
    </row>
    <row r="54" spans="1:17" ht="12.75" customHeight="1" x14ac:dyDescent="0.2">
      <c r="A54" s="127" t="s">
        <v>294</v>
      </c>
      <c r="B54" s="133">
        <v>29.19</v>
      </c>
      <c r="C54" s="127" t="s">
        <v>97</v>
      </c>
      <c r="D54" s="73"/>
      <c r="E54" s="59">
        <f t="shared" si="7"/>
        <v>0</v>
      </c>
      <c r="F54" s="61"/>
      <c r="G54" s="59">
        <f t="shared" si="14"/>
        <v>0</v>
      </c>
      <c r="H54" s="59">
        <f t="shared" si="15"/>
        <v>0</v>
      </c>
      <c r="I54" s="59">
        <f t="shared" si="16"/>
        <v>0</v>
      </c>
      <c r="J54" s="96" t="e">
        <f t="shared" si="17"/>
        <v>#VALUE!</v>
      </c>
      <c r="K54" s="102" t="str">
        <f t="shared" si="13"/>
        <v>XX%</v>
      </c>
      <c r="L54" s="59" t="e">
        <f t="shared" si="18"/>
        <v>#VALUE!</v>
      </c>
      <c r="M54" s="60"/>
      <c r="O54" s="78"/>
      <c r="P54" s="79"/>
      <c r="Q54" s="78"/>
    </row>
    <row r="55" spans="1:17" ht="12.75" customHeight="1" x14ac:dyDescent="0.2">
      <c r="A55" s="123" t="s">
        <v>311</v>
      </c>
      <c r="B55" s="124"/>
      <c r="C55" s="124"/>
      <c r="D55" s="142"/>
      <c r="E55" s="59">
        <f t="shared" si="7"/>
        <v>0</v>
      </c>
      <c r="F55" s="142"/>
      <c r="G55" s="59">
        <f t="shared" si="14"/>
        <v>0</v>
      </c>
      <c r="H55" s="59">
        <f t="shared" si="15"/>
        <v>0</v>
      </c>
      <c r="I55" s="59">
        <f t="shared" si="16"/>
        <v>0</v>
      </c>
      <c r="J55" s="96" t="e">
        <f t="shared" si="17"/>
        <v>#VALUE!</v>
      </c>
      <c r="K55" s="102" t="str">
        <f t="shared" si="13"/>
        <v>XX%</v>
      </c>
      <c r="L55" s="59" t="e">
        <f t="shared" si="18"/>
        <v>#VALUE!</v>
      </c>
      <c r="M55" s="60"/>
      <c r="O55" s="81"/>
      <c r="P55" s="81"/>
      <c r="Q55" s="81"/>
    </row>
    <row r="56" spans="1:17" ht="12.75" customHeight="1" x14ac:dyDescent="0.2">
      <c r="A56" s="127" t="s">
        <v>312</v>
      </c>
      <c r="B56" s="133">
        <v>19.59</v>
      </c>
      <c r="C56" s="127" t="s">
        <v>99</v>
      </c>
      <c r="D56" s="74"/>
      <c r="E56" s="59">
        <f t="shared" si="7"/>
        <v>0</v>
      </c>
      <c r="F56" s="74"/>
      <c r="G56" s="59">
        <f t="shared" si="14"/>
        <v>0</v>
      </c>
      <c r="H56" s="59">
        <f t="shared" si="15"/>
        <v>0</v>
      </c>
      <c r="I56" s="59">
        <f t="shared" si="16"/>
        <v>0</v>
      </c>
      <c r="J56" s="96" t="e">
        <f t="shared" si="17"/>
        <v>#VALUE!</v>
      </c>
      <c r="K56" s="102" t="str">
        <f t="shared" si="13"/>
        <v>XX%</v>
      </c>
      <c r="L56" s="59" t="e">
        <f t="shared" si="18"/>
        <v>#VALUE!</v>
      </c>
      <c r="M56" s="60"/>
      <c r="O56" s="78"/>
      <c r="P56" s="79"/>
      <c r="Q56" s="78"/>
    </row>
    <row r="57" spans="1:17" ht="12.75" customHeight="1" x14ac:dyDescent="0.2">
      <c r="A57" s="123" t="s">
        <v>313</v>
      </c>
      <c r="B57" s="124"/>
      <c r="C57" s="124"/>
      <c r="D57" s="142"/>
      <c r="E57" s="59">
        <f t="shared" si="7"/>
        <v>0</v>
      </c>
      <c r="F57" s="142"/>
      <c r="G57" s="59">
        <f t="shared" si="14"/>
        <v>0</v>
      </c>
      <c r="H57" s="59">
        <f t="shared" si="15"/>
        <v>0</v>
      </c>
      <c r="I57" s="59">
        <f t="shared" si="16"/>
        <v>0</v>
      </c>
      <c r="J57" s="96" t="e">
        <f t="shared" si="17"/>
        <v>#VALUE!</v>
      </c>
      <c r="K57" s="102" t="str">
        <f t="shared" si="13"/>
        <v>XX%</v>
      </c>
      <c r="L57" s="59" t="e">
        <f t="shared" si="18"/>
        <v>#VALUE!</v>
      </c>
      <c r="M57" s="60"/>
      <c r="O57" s="81"/>
      <c r="P57" s="81"/>
      <c r="Q57" s="81"/>
    </row>
    <row r="58" spans="1:17" ht="12.75" customHeight="1" x14ac:dyDescent="0.2">
      <c r="A58" s="127" t="s">
        <v>314</v>
      </c>
      <c r="B58" s="132">
        <v>810.48</v>
      </c>
      <c r="C58" s="127" t="s">
        <v>97</v>
      </c>
      <c r="D58" s="72"/>
      <c r="E58" s="59">
        <f t="shared" si="7"/>
        <v>0</v>
      </c>
      <c r="F58" s="61"/>
      <c r="G58" s="59">
        <f t="shared" si="14"/>
        <v>0</v>
      </c>
      <c r="H58" s="59">
        <f t="shared" si="15"/>
        <v>0</v>
      </c>
      <c r="I58" s="59">
        <f t="shared" si="16"/>
        <v>0</v>
      </c>
      <c r="J58" s="96" t="e">
        <f t="shared" si="17"/>
        <v>#VALUE!</v>
      </c>
      <c r="K58" s="102" t="str">
        <f t="shared" si="13"/>
        <v>XX%</v>
      </c>
      <c r="L58" s="59" t="e">
        <f t="shared" si="18"/>
        <v>#VALUE!</v>
      </c>
      <c r="M58" s="60"/>
      <c r="O58" s="77"/>
      <c r="P58" s="79"/>
      <c r="Q58" s="80"/>
    </row>
    <row r="59" spans="1:17" ht="12.75" customHeight="1" x14ac:dyDescent="0.2">
      <c r="A59" s="127" t="s">
        <v>662</v>
      </c>
      <c r="B59" s="132">
        <v>810.48</v>
      </c>
      <c r="C59" s="127" t="s">
        <v>97</v>
      </c>
      <c r="D59" s="73"/>
      <c r="E59" s="59">
        <f t="shared" si="7"/>
        <v>0</v>
      </c>
      <c r="F59" s="61"/>
      <c r="G59" s="59">
        <f t="shared" si="14"/>
        <v>0</v>
      </c>
      <c r="H59" s="59">
        <f t="shared" si="15"/>
        <v>0</v>
      </c>
      <c r="I59" s="59">
        <f t="shared" si="16"/>
        <v>0</v>
      </c>
      <c r="J59" s="96" t="e">
        <f t="shared" si="17"/>
        <v>#VALUE!</v>
      </c>
      <c r="K59" s="102" t="str">
        <f t="shared" si="13"/>
        <v>XX%</v>
      </c>
      <c r="L59" s="59" t="e">
        <f t="shared" si="18"/>
        <v>#VALUE!</v>
      </c>
      <c r="M59" s="60"/>
      <c r="O59" s="77"/>
      <c r="P59" s="79"/>
      <c r="Q59" s="78"/>
    </row>
    <row r="60" spans="1:17" ht="12.75" customHeight="1" x14ac:dyDescent="0.2">
      <c r="A60" s="123" t="s">
        <v>315</v>
      </c>
      <c r="B60" s="124"/>
      <c r="C60" s="124"/>
      <c r="D60" s="142"/>
      <c r="E60" s="59">
        <f t="shared" si="7"/>
        <v>0</v>
      </c>
      <c r="F60" s="142"/>
      <c r="G60" s="59">
        <f t="shared" si="14"/>
        <v>0</v>
      </c>
      <c r="H60" s="59">
        <f t="shared" si="15"/>
        <v>0</v>
      </c>
      <c r="I60" s="59">
        <f t="shared" si="16"/>
        <v>0</v>
      </c>
      <c r="J60" s="96" t="e">
        <f t="shared" si="17"/>
        <v>#VALUE!</v>
      </c>
      <c r="K60" s="102" t="str">
        <f t="shared" si="13"/>
        <v>XX%</v>
      </c>
      <c r="L60" s="59" t="e">
        <f t="shared" si="18"/>
        <v>#VALUE!</v>
      </c>
      <c r="M60" s="60"/>
      <c r="O60" s="81"/>
      <c r="P60" s="81"/>
      <c r="Q60" s="81"/>
    </row>
    <row r="61" spans="1:17" ht="12.75" customHeight="1" x14ac:dyDescent="0.2">
      <c r="A61" s="127" t="s">
        <v>316</v>
      </c>
      <c r="B61" s="128">
        <v>2</v>
      </c>
      <c r="C61" s="127" t="s">
        <v>97</v>
      </c>
      <c r="D61" s="73"/>
      <c r="E61" s="59">
        <f t="shared" si="7"/>
        <v>0</v>
      </c>
      <c r="F61" s="61"/>
      <c r="G61" s="59">
        <f t="shared" si="14"/>
        <v>0</v>
      </c>
      <c r="H61" s="59">
        <f t="shared" si="15"/>
        <v>0</v>
      </c>
      <c r="I61" s="59">
        <f t="shared" si="16"/>
        <v>0</v>
      </c>
      <c r="J61" s="96" t="e">
        <f t="shared" si="17"/>
        <v>#VALUE!</v>
      </c>
      <c r="K61" s="102" t="str">
        <f t="shared" si="13"/>
        <v>XX%</v>
      </c>
      <c r="L61" s="59" t="e">
        <f t="shared" si="18"/>
        <v>#VALUE!</v>
      </c>
      <c r="M61" s="60"/>
      <c r="O61" s="80"/>
      <c r="P61" s="79"/>
      <c r="Q61" s="78"/>
    </row>
    <row r="62" spans="1:17" ht="12.75" customHeight="1" x14ac:dyDescent="0.2">
      <c r="A62" s="127" t="s">
        <v>317</v>
      </c>
      <c r="B62" s="132">
        <v>111</v>
      </c>
      <c r="C62" s="127" t="s">
        <v>97</v>
      </c>
      <c r="D62" s="73"/>
      <c r="E62" s="59">
        <f t="shared" si="7"/>
        <v>0</v>
      </c>
      <c r="F62" s="61"/>
      <c r="G62" s="59">
        <f t="shared" si="14"/>
        <v>0</v>
      </c>
      <c r="H62" s="59">
        <f t="shared" si="15"/>
        <v>0</v>
      </c>
      <c r="I62" s="59">
        <f t="shared" si="16"/>
        <v>0</v>
      </c>
      <c r="J62" s="96" t="e">
        <f t="shared" si="17"/>
        <v>#VALUE!</v>
      </c>
      <c r="K62" s="102" t="str">
        <f t="shared" si="13"/>
        <v>XX%</v>
      </c>
      <c r="L62" s="59" t="e">
        <f t="shared" si="18"/>
        <v>#VALUE!</v>
      </c>
      <c r="M62" s="60"/>
      <c r="O62" s="77"/>
      <c r="P62" s="79"/>
      <c r="Q62" s="78"/>
    </row>
    <row r="63" spans="1:17" ht="12.75" customHeight="1" x14ac:dyDescent="0.2">
      <c r="A63" s="123" t="s">
        <v>318</v>
      </c>
      <c r="B63" s="124"/>
      <c r="C63" s="124"/>
      <c r="D63" s="142"/>
      <c r="E63" s="59">
        <f t="shared" si="7"/>
        <v>0</v>
      </c>
      <c r="F63" s="142"/>
      <c r="G63" s="59">
        <f t="shared" si="14"/>
        <v>0</v>
      </c>
      <c r="H63" s="59">
        <f t="shared" si="15"/>
        <v>0</v>
      </c>
      <c r="I63" s="59">
        <f t="shared" si="16"/>
        <v>0</v>
      </c>
      <c r="J63" s="96" t="e">
        <f t="shared" si="17"/>
        <v>#VALUE!</v>
      </c>
      <c r="K63" s="102" t="str">
        <f t="shared" si="13"/>
        <v>XX%</v>
      </c>
      <c r="L63" s="59" t="e">
        <f t="shared" si="18"/>
        <v>#VALUE!</v>
      </c>
      <c r="M63" s="60"/>
      <c r="O63" s="81"/>
      <c r="P63" s="81"/>
      <c r="Q63" s="81"/>
    </row>
    <row r="64" spans="1:17" ht="12.75" customHeight="1" x14ac:dyDescent="0.2">
      <c r="A64" s="127" t="s">
        <v>319</v>
      </c>
      <c r="B64" s="133">
        <v>96.98</v>
      </c>
      <c r="C64" s="127" t="s">
        <v>105</v>
      </c>
      <c r="D64" s="72"/>
      <c r="E64" s="59">
        <f t="shared" si="7"/>
        <v>0</v>
      </c>
      <c r="F64" s="61"/>
      <c r="G64" s="59">
        <f t="shared" si="14"/>
        <v>0</v>
      </c>
      <c r="H64" s="59">
        <f t="shared" si="15"/>
        <v>0</v>
      </c>
      <c r="I64" s="59">
        <f t="shared" si="16"/>
        <v>0</v>
      </c>
      <c r="J64" s="96" t="e">
        <f t="shared" si="17"/>
        <v>#VALUE!</v>
      </c>
      <c r="K64" s="102" t="str">
        <f t="shared" si="13"/>
        <v>XX%</v>
      </c>
      <c r="L64" s="59" t="e">
        <f t="shared" si="18"/>
        <v>#VALUE!</v>
      </c>
      <c r="M64" s="60"/>
      <c r="O64" s="78"/>
      <c r="P64" s="79"/>
      <c r="Q64" s="80"/>
    </row>
    <row r="65" spans="1:17" ht="12.75" customHeight="1" x14ac:dyDescent="0.2">
      <c r="A65" s="123" t="s">
        <v>320</v>
      </c>
      <c r="B65" s="124"/>
      <c r="C65" s="124"/>
      <c r="D65" s="142"/>
      <c r="E65" s="59">
        <f t="shared" si="7"/>
        <v>0</v>
      </c>
      <c r="F65" s="142"/>
      <c r="G65" s="59">
        <f t="shared" si="14"/>
        <v>0</v>
      </c>
      <c r="H65" s="59">
        <f t="shared" si="15"/>
        <v>0</v>
      </c>
      <c r="I65" s="59">
        <f t="shared" si="16"/>
        <v>0</v>
      </c>
      <c r="J65" s="96" t="e">
        <f t="shared" si="17"/>
        <v>#VALUE!</v>
      </c>
      <c r="K65" s="102" t="str">
        <f t="shared" si="13"/>
        <v>XX%</v>
      </c>
      <c r="L65" s="59" t="e">
        <f t="shared" si="18"/>
        <v>#VALUE!</v>
      </c>
      <c r="M65" s="60"/>
      <c r="O65" s="81"/>
      <c r="P65" s="81"/>
      <c r="Q65" s="81"/>
    </row>
    <row r="66" spans="1:17" ht="12.75" customHeight="1" x14ac:dyDescent="0.2">
      <c r="A66" s="127" t="s">
        <v>294</v>
      </c>
      <c r="B66" s="132">
        <v>194.8</v>
      </c>
      <c r="C66" s="127" t="s">
        <v>97</v>
      </c>
      <c r="D66" s="73"/>
      <c r="E66" s="59">
        <f t="shared" si="7"/>
        <v>0</v>
      </c>
      <c r="F66" s="61"/>
      <c r="G66" s="59">
        <f t="shared" si="14"/>
        <v>0</v>
      </c>
      <c r="H66" s="59">
        <f t="shared" si="15"/>
        <v>0</v>
      </c>
      <c r="I66" s="59">
        <f t="shared" si="16"/>
        <v>0</v>
      </c>
      <c r="J66" s="96" t="e">
        <f t="shared" si="17"/>
        <v>#VALUE!</v>
      </c>
      <c r="K66" s="102" t="str">
        <f t="shared" si="13"/>
        <v>XX%</v>
      </c>
      <c r="L66" s="59" t="e">
        <f t="shared" si="18"/>
        <v>#VALUE!</v>
      </c>
      <c r="M66" s="60"/>
      <c r="O66" s="77"/>
      <c r="P66" s="79"/>
      <c r="Q66" s="78"/>
    </row>
    <row r="67" spans="1:17" ht="12.75" customHeight="1" x14ac:dyDescent="0.2">
      <c r="A67" s="123" t="s">
        <v>321</v>
      </c>
      <c r="B67" s="124"/>
      <c r="C67" s="124"/>
      <c r="D67" s="142"/>
      <c r="E67" s="59">
        <f t="shared" si="7"/>
        <v>0</v>
      </c>
      <c r="F67" s="142"/>
      <c r="G67" s="59">
        <f t="shared" si="14"/>
        <v>0</v>
      </c>
      <c r="H67" s="59">
        <f t="shared" si="15"/>
        <v>0</v>
      </c>
      <c r="I67" s="59">
        <f t="shared" si="16"/>
        <v>0</v>
      </c>
      <c r="J67" s="96" t="e">
        <f t="shared" si="17"/>
        <v>#VALUE!</v>
      </c>
      <c r="K67" s="102" t="str">
        <f t="shared" si="13"/>
        <v>XX%</v>
      </c>
      <c r="L67" s="59" t="e">
        <f t="shared" si="18"/>
        <v>#VALUE!</v>
      </c>
      <c r="M67" s="60"/>
      <c r="O67" s="81"/>
      <c r="P67" s="81"/>
      <c r="Q67" s="81"/>
    </row>
    <row r="68" spans="1:17" ht="12.75" customHeight="1" x14ac:dyDescent="0.2">
      <c r="A68" s="127" t="s">
        <v>322</v>
      </c>
      <c r="B68" s="133">
        <v>77.400000000000006</v>
      </c>
      <c r="C68" s="127" t="s">
        <v>105</v>
      </c>
      <c r="D68" s="72"/>
      <c r="E68" s="59">
        <f t="shared" si="7"/>
        <v>0</v>
      </c>
      <c r="F68" s="61"/>
      <c r="G68" s="59">
        <f t="shared" si="14"/>
        <v>0</v>
      </c>
      <c r="H68" s="59">
        <f t="shared" si="15"/>
        <v>0</v>
      </c>
      <c r="I68" s="59">
        <f t="shared" si="16"/>
        <v>0</v>
      </c>
      <c r="J68" s="96" t="e">
        <f t="shared" si="17"/>
        <v>#VALUE!</v>
      </c>
      <c r="K68" s="102" t="str">
        <f t="shared" si="13"/>
        <v>XX%</v>
      </c>
      <c r="L68" s="59" t="e">
        <f t="shared" si="18"/>
        <v>#VALUE!</v>
      </c>
      <c r="M68" s="60"/>
      <c r="O68" s="78"/>
      <c r="P68" s="79"/>
      <c r="Q68" s="80"/>
    </row>
    <row r="69" spans="1:17" ht="12.75" customHeight="1" x14ac:dyDescent="0.2">
      <c r="A69" s="123" t="s">
        <v>323</v>
      </c>
      <c r="B69" s="124"/>
      <c r="C69" s="124"/>
      <c r="D69" s="142"/>
      <c r="E69" s="59">
        <f t="shared" si="7"/>
        <v>0</v>
      </c>
      <c r="F69" s="142"/>
      <c r="G69" s="59">
        <f t="shared" si="14"/>
        <v>0</v>
      </c>
      <c r="H69" s="59">
        <f t="shared" si="15"/>
        <v>0</v>
      </c>
      <c r="I69" s="59">
        <f t="shared" si="16"/>
        <v>0</v>
      </c>
      <c r="J69" s="96" t="e">
        <f t="shared" si="17"/>
        <v>#VALUE!</v>
      </c>
      <c r="K69" s="102" t="str">
        <f t="shared" si="13"/>
        <v>XX%</v>
      </c>
      <c r="L69" s="59" t="e">
        <f t="shared" si="18"/>
        <v>#VALUE!</v>
      </c>
      <c r="M69" s="60"/>
      <c r="O69" s="81"/>
      <c r="P69" s="81"/>
      <c r="Q69" s="81"/>
    </row>
    <row r="70" spans="1:17" ht="12.75" customHeight="1" x14ac:dyDescent="0.2">
      <c r="A70" s="127" t="s">
        <v>324</v>
      </c>
      <c r="B70" s="132">
        <v>197.13</v>
      </c>
      <c r="C70" s="127" t="s">
        <v>97</v>
      </c>
      <c r="D70" s="72"/>
      <c r="E70" s="59">
        <f t="shared" si="7"/>
        <v>0</v>
      </c>
      <c r="F70" s="61"/>
      <c r="G70" s="59">
        <f t="shared" si="14"/>
        <v>0</v>
      </c>
      <c r="H70" s="59">
        <f t="shared" si="15"/>
        <v>0</v>
      </c>
      <c r="I70" s="59">
        <f t="shared" si="16"/>
        <v>0</v>
      </c>
      <c r="J70" s="96" t="e">
        <f t="shared" si="17"/>
        <v>#VALUE!</v>
      </c>
      <c r="K70" s="102" t="str">
        <f t="shared" si="13"/>
        <v>XX%</v>
      </c>
      <c r="L70" s="59" t="e">
        <f t="shared" si="18"/>
        <v>#VALUE!</v>
      </c>
      <c r="M70" s="60"/>
      <c r="O70" s="77"/>
      <c r="P70" s="79"/>
      <c r="Q70" s="80"/>
    </row>
    <row r="71" spans="1:17" ht="12.75" customHeight="1" x14ac:dyDescent="0.2">
      <c r="A71" s="123" t="s">
        <v>325</v>
      </c>
      <c r="B71" s="124"/>
      <c r="C71" s="124"/>
      <c r="D71" s="142"/>
      <c r="E71" s="59">
        <f t="shared" si="7"/>
        <v>0</v>
      </c>
      <c r="F71" s="142"/>
      <c r="G71" s="59">
        <f t="shared" si="14"/>
        <v>0</v>
      </c>
      <c r="H71" s="59">
        <f t="shared" si="15"/>
        <v>0</v>
      </c>
      <c r="I71" s="59">
        <f t="shared" si="16"/>
        <v>0</v>
      </c>
      <c r="J71" s="96" t="e">
        <f t="shared" si="17"/>
        <v>#VALUE!</v>
      </c>
      <c r="K71" s="102" t="str">
        <f t="shared" si="13"/>
        <v>XX%</v>
      </c>
      <c r="L71" s="59" t="e">
        <f t="shared" si="18"/>
        <v>#VALUE!</v>
      </c>
      <c r="M71" s="60"/>
      <c r="O71" s="81"/>
      <c r="P71" s="81"/>
      <c r="Q71" s="81"/>
    </row>
    <row r="72" spans="1:17" ht="12.75" customHeight="1" x14ac:dyDescent="0.2">
      <c r="A72" s="127" t="s">
        <v>326</v>
      </c>
      <c r="B72" s="128">
        <v>1.63</v>
      </c>
      <c r="C72" s="127" t="s">
        <v>97</v>
      </c>
      <c r="D72" s="72"/>
      <c r="E72" s="59">
        <f t="shared" si="7"/>
        <v>0</v>
      </c>
      <c r="F72" s="61"/>
      <c r="G72" s="59">
        <f t="shared" si="14"/>
        <v>0</v>
      </c>
      <c r="H72" s="59">
        <f t="shared" si="15"/>
        <v>0</v>
      </c>
      <c r="I72" s="59">
        <f t="shared" si="16"/>
        <v>0</v>
      </c>
      <c r="J72" s="96" t="e">
        <f t="shared" si="17"/>
        <v>#VALUE!</v>
      </c>
      <c r="K72" s="102" t="str">
        <f t="shared" si="13"/>
        <v>XX%</v>
      </c>
      <c r="L72" s="59" t="e">
        <f t="shared" si="18"/>
        <v>#VALUE!</v>
      </c>
      <c r="M72" s="60"/>
      <c r="O72" s="80"/>
      <c r="P72" s="79"/>
      <c r="Q72" s="80"/>
    </row>
    <row r="73" spans="1:17" ht="12.75" customHeight="1" x14ac:dyDescent="0.2">
      <c r="A73" s="123" t="s">
        <v>327</v>
      </c>
      <c r="B73" s="124"/>
      <c r="C73" s="124"/>
      <c r="D73" s="142"/>
      <c r="E73" s="59">
        <f t="shared" si="7"/>
        <v>0</v>
      </c>
      <c r="F73" s="142"/>
      <c r="G73" s="59">
        <f t="shared" si="14"/>
        <v>0</v>
      </c>
      <c r="H73" s="59">
        <f t="shared" si="15"/>
        <v>0</v>
      </c>
      <c r="I73" s="59">
        <f t="shared" si="16"/>
        <v>0</v>
      </c>
      <c r="J73" s="96" t="e">
        <f t="shared" si="17"/>
        <v>#VALUE!</v>
      </c>
      <c r="K73" s="102" t="str">
        <f t="shared" si="13"/>
        <v>XX%</v>
      </c>
      <c r="L73" s="59" t="e">
        <f t="shared" si="18"/>
        <v>#VALUE!</v>
      </c>
      <c r="M73" s="60"/>
      <c r="O73" s="81"/>
      <c r="P73" s="81"/>
      <c r="Q73" s="81"/>
    </row>
    <row r="74" spans="1:17" ht="12.75" customHeight="1" x14ac:dyDescent="0.2">
      <c r="A74" s="127" t="s">
        <v>328</v>
      </c>
      <c r="B74" s="128">
        <v>1</v>
      </c>
      <c r="C74" s="127" t="s">
        <v>106</v>
      </c>
      <c r="D74" s="74"/>
      <c r="E74" s="59">
        <f t="shared" si="7"/>
        <v>0</v>
      </c>
      <c r="F74" s="61"/>
      <c r="G74" s="59">
        <f t="shared" si="14"/>
        <v>0</v>
      </c>
      <c r="H74" s="59">
        <f t="shared" si="15"/>
        <v>0</v>
      </c>
      <c r="I74" s="59">
        <f t="shared" si="16"/>
        <v>0</v>
      </c>
      <c r="J74" s="96" t="e">
        <f t="shared" si="17"/>
        <v>#VALUE!</v>
      </c>
      <c r="K74" s="102" t="str">
        <f t="shared" si="13"/>
        <v>XX%</v>
      </c>
      <c r="L74" s="59" t="e">
        <f t="shared" si="18"/>
        <v>#VALUE!</v>
      </c>
      <c r="M74" s="60"/>
      <c r="O74" s="80"/>
      <c r="P74" s="79"/>
      <c r="Q74" s="77"/>
    </row>
    <row r="75" spans="1:17" ht="12.75" customHeight="1" x14ac:dyDescent="0.2">
      <c r="A75" s="123" t="s">
        <v>329</v>
      </c>
      <c r="B75" s="124"/>
      <c r="C75" s="124"/>
      <c r="D75" s="142"/>
      <c r="E75" s="59">
        <f t="shared" si="7"/>
        <v>0</v>
      </c>
      <c r="F75" s="142"/>
      <c r="G75" s="59">
        <f t="shared" si="14"/>
        <v>0</v>
      </c>
      <c r="H75" s="59">
        <f t="shared" si="15"/>
        <v>0</v>
      </c>
      <c r="I75" s="59">
        <f t="shared" si="16"/>
        <v>0</v>
      </c>
      <c r="J75" s="96" t="e">
        <f t="shared" si="17"/>
        <v>#VALUE!</v>
      </c>
      <c r="K75" s="102" t="str">
        <f t="shared" si="13"/>
        <v>XX%</v>
      </c>
      <c r="L75" s="59" t="e">
        <f t="shared" si="18"/>
        <v>#VALUE!</v>
      </c>
      <c r="M75" s="60"/>
      <c r="O75" s="81"/>
      <c r="P75" s="81"/>
      <c r="Q75" s="81"/>
    </row>
    <row r="76" spans="1:17" ht="12.75" customHeight="1" x14ac:dyDescent="0.2">
      <c r="A76" s="127" t="s">
        <v>330</v>
      </c>
      <c r="B76" s="133">
        <v>13.65</v>
      </c>
      <c r="C76" s="127" t="s">
        <v>97</v>
      </c>
      <c r="D76" s="73"/>
      <c r="E76" s="59">
        <f t="shared" si="7"/>
        <v>0</v>
      </c>
      <c r="F76" s="61"/>
      <c r="G76" s="59">
        <f t="shared" si="14"/>
        <v>0</v>
      </c>
      <c r="H76" s="59">
        <f t="shared" si="15"/>
        <v>0</v>
      </c>
      <c r="I76" s="59">
        <f t="shared" si="16"/>
        <v>0</v>
      </c>
      <c r="J76" s="96" t="e">
        <f t="shared" si="17"/>
        <v>#VALUE!</v>
      </c>
      <c r="K76" s="102" t="str">
        <f t="shared" si="13"/>
        <v>XX%</v>
      </c>
      <c r="L76" s="59" t="e">
        <f t="shared" si="18"/>
        <v>#VALUE!</v>
      </c>
      <c r="M76" s="60"/>
      <c r="O76" s="78"/>
      <c r="P76" s="79"/>
      <c r="Q76" s="78"/>
    </row>
    <row r="77" spans="1:17" ht="12.75" customHeight="1" x14ac:dyDescent="0.2">
      <c r="A77" s="123" t="s">
        <v>331</v>
      </c>
      <c r="B77" s="124"/>
      <c r="C77" s="124"/>
      <c r="D77" s="142"/>
      <c r="E77" s="59">
        <f t="shared" si="7"/>
        <v>0</v>
      </c>
      <c r="F77" s="142"/>
      <c r="G77" s="59">
        <f t="shared" si="14"/>
        <v>0</v>
      </c>
      <c r="H77" s="59">
        <f t="shared" si="15"/>
        <v>0</v>
      </c>
      <c r="I77" s="59">
        <f t="shared" si="16"/>
        <v>0</v>
      </c>
      <c r="J77" s="96" t="e">
        <f t="shared" si="17"/>
        <v>#VALUE!</v>
      </c>
      <c r="K77" s="102" t="str">
        <f t="shared" si="13"/>
        <v>XX%</v>
      </c>
      <c r="L77" s="59" t="e">
        <f t="shared" si="18"/>
        <v>#VALUE!</v>
      </c>
      <c r="M77" s="60"/>
      <c r="O77" s="81"/>
      <c r="P77" s="81"/>
      <c r="Q77" s="81"/>
    </row>
    <row r="78" spans="1:17" ht="12.75" customHeight="1" x14ac:dyDescent="0.2">
      <c r="A78" s="127" t="s">
        <v>332</v>
      </c>
      <c r="B78" s="132">
        <v>387.02</v>
      </c>
      <c r="C78" s="127" t="s">
        <v>97</v>
      </c>
      <c r="D78" s="72"/>
      <c r="E78" s="59">
        <f t="shared" si="7"/>
        <v>0</v>
      </c>
      <c r="F78" s="61"/>
      <c r="G78" s="59">
        <f t="shared" si="14"/>
        <v>0</v>
      </c>
      <c r="H78" s="59">
        <f t="shared" si="15"/>
        <v>0</v>
      </c>
      <c r="I78" s="59">
        <f t="shared" si="16"/>
        <v>0</v>
      </c>
      <c r="J78" s="96" t="e">
        <f t="shared" si="17"/>
        <v>#VALUE!</v>
      </c>
      <c r="K78" s="102" t="str">
        <f t="shared" si="13"/>
        <v>XX%</v>
      </c>
      <c r="L78" s="59" t="e">
        <f t="shared" si="18"/>
        <v>#VALUE!</v>
      </c>
      <c r="M78" s="60"/>
      <c r="O78" s="77"/>
      <c r="P78" s="79"/>
      <c r="Q78" s="80"/>
    </row>
    <row r="79" spans="1:17" ht="12.75" customHeight="1" x14ac:dyDescent="0.2">
      <c r="A79" s="123" t="s">
        <v>333</v>
      </c>
      <c r="B79" s="124"/>
      <c r="C79" s="124"/>
      <c r="D79" s="142"/>
      <c r="E79" s="59">
        <f t="shared" si="7"/>
        <v>0</v>
      </c>
      <c r="F79" s="142"/>
      <c r="G79" s="59">
        <f t="shared" si="14"/>
        <v>0</v>
      </c>
      <c r="H79" s="59">
        <f t="shared" si="15"/>
        <v>0</v>
      </c>
      <c r="I79" s="59">
        <f t="shared" si="16"/>
        <v>0</v>
      </c>
      <c r="J79" s="96" t="e">
        <f t="shared" si="17"/>
        <v>#VALUE!</v>
      </c>
      <c r="K79" s="102" t="str">
        <f t="shared" si="13"/>
        <v>XX%</v>
      </c>
      <c r="L79" s="59" t="e">
        <f t="shared" si="18"/>
        <v>#VALUE!</v>
      </c>
      <c r="M79" s="60"/>
      <c r="O79" s="81"/>
      <c r="P79" s="81"/>
      <c r="Q79" s="81"/>
    </row>
    <row r="80" spans="1:17" ht="12.75" customHeight="1" x14ac:dyDescent="0.2">
      <c r="A80" s="127" t="s">
        <v>334</v>
      </c>
      <c r="B80" s="128">
        <v>0.28999999999999998</v>
      </c>
      <c r="C80" s="127" t="s">
        <v>97</v>
      </c>
      <c r="D80" s="73"/>
      <c r="E80" s="59">
        <f t="shared" si="7"/>
        <v>0</v>
      </c>
      <c r="F80" s="61"/>
      <c r="G80" s="59">
        <f t="shared" si="14"/>
        <v>0</v>
      </c>
      <c r="H80" s="59">
        <f t="shared" si="15"/>
        <v>0</v>
      </c>
      <c r="I80" s="59">
        <f t="shared" si="16"/>
        <v>0</v>
      </c>
      <c r="J80" s="96" t="e">
        <f t="shared" si="17"/>
        <v>#VALUE!</v>
      </c>
      <c r="K80" s="102" t="str">
        <f t="shared" si="13"/>
        <v>XX%</v>
      </c>
      <c r="L80" s="59" t="e">
        <f t="shared" si="18"/>
        <v>#VALUE!</v>
      </c>
      <c r="M80" s="60"/>
      <c r="O80" s="80"/>
      <c r="P80" s="79"/>
      <c r="Q80" s="80"/>
    </row>
    <row r="81" spans="1:17" ht="12.75" customHeight="1" x14ac:dyDescent="0.2">
      <c r="A81" s="123" t="s">
        <v>335</v>
      </c>
      <c r="B81" s="124"/>
      <c r="C81" s="124"/>
      <c r="D81" s="142"/>
      <c r="E81" s="59">
        <f t="shared" si="7"/>
        <v>0</v>
      </c>
      <c r="F81" s="142"/>
      <c r="G81" s="59">
        <f t="shared" si="14"/>
        <v>0</v>
      </c>
      <c r="H81" s="59">
        <f t="shared" si="15"/>
        <v>0</v>
      </c>
      <c r="I81" s="59">
        <f t="shared" si="16"/>
        <v>0</v>
      </c>
      <c r="J81" s="96" t="e">
        <f t="shared" si="17"/>
        <v>#VALUE!</v>
      </c>
      <c r="K81" s="102" t="str">
        <f t="shared" si="13"/>
        <v>XX%</v>
      </c>
      <c r="L81" s="59" t="e">
        <f t="shared" si="18"/>
        <v>#VALUE!</v>
      </c>
      <c r="M81" s="60"/>
      <c r="O81" s="81"/>
      <c r="P81" s="81"/>
      <c r="Q81" s="81"/>
    </row>
    <row r="82" spans="1:17" ht="12.75" customHeight="1" x14ac:dyDescent="0.2">
      <c r="A82" s="127" t="s">
        <v>336</v>
      </c>
      <c r="B82" s="128">
        <v>3</v>
      </c>
      <c r="C82" s="127" t="s">
        <v>106</v>
      </c>
      <c r="D82" s="73"/>
      <c r="E82" s="59">
        <f t="shared" si="7"/>
        <v>0</v>
      </c>
      <c r="F82" s="61"/>
      <c r="G82" s="59">
        <f t="shared" si="14"/>
        <v>0</v>
      </c>
      <c r="H82" s="59">
        <f t="shared" si="15"/>
        <v>0</v>
      </c>
      <c r="I82" s="59">
        <f t="shared" si="16"/>
        <v>0</v>
      </c>
      <c r="J82" s="96" t="e">
        <f t="shared" si="17"/>
        <v>#VALUE!</v>
      </c>
      <c r="K82" s="102" t="str">
        <f t="shared" si="13"/>
        <v>XX%</v>
      </c>
      <c r="L82" s="59" t="e">
        <f t="shared" si="18"/>
        <v>#VALUE!</v>
      </c>
      <c r="M82" s="60"/>
      <c r="O82" s="80"/>
      <c r="P82" s="79"/>
      <c r="Q82" s="78"/>
    </row>
    <row r="83" spans="1:17" ht="12.75" customHeight="1" x14ac:dyDescent="0.2">
      <c r="A83" s="123" t="s">
        <v>337</v>
      </c>
      <c r="B83" s="124"/>
      <c r="C83" s="124"/>
      <c r="D83" s="142"/>
      <c r="E83" s="59">
        <f t="shared" si="7"/>
        <v>0</v>
      </c>
      <c r="F83" s="142"/>
      <c r="G83" s="59">
        <f t="shared" si="14"/>
        <v>0</v>
      </c>
      <c r="H83" s="59">
        <f t="shared" si="15"/>
        <v>0</v>
      </c>
      <c r="I83" s="59">
        <f t="shared" si="16"/>
        <v>0</v>
      </c>
      <c r="J83" s="96" t="e">
        <f t="shared" si="17"/>
        <v>#VALUE!</v>
      </c>
      <c r="K83" s="102" t="str">
        <f t="shared" si="13"/>
        <v>XX%</v>
      </c>
      <c r="L83" s="59" t="e">
        <f t="shared" si="18"/>
        <v>#VALUE!</v>
      </c>
      <c r="M83" s="60"/>
      <c r="O83" s="81"/>
      <c r="P83" s="81"/>
      <c r="Q83" s="81"/>
    </row>
    <row r="84" spans="1:17" ht="12.75" customHeight="1" x14ac:dyDescent="0.2">
      <c r="A84" s="127" t="s">
        <v>338</v>
      </c>
      <c r="B84" s="128">
        <v>9</v>
      </c>
      <c r="C84" s="127" t="s">
        <v>138</v>
      </c>
      <c r="D84" s="72"/>
      <c r="E84" s="59">
        <f t="shared" si="7"/>
        <v>0</v>
      </c>
      <c r="F84" s="61"/>
      <c r="G84" s="59">
        <f t="shared" si="14"/>
        <v>0</v>
      </c>
      <c r="H84" s="59">
        <f t="shared" si="15"/>
        <v>0</v>
      </c>
      <c r="I84" s="59">
        <f t="shared" si="16"/>
        <v>0</v>
      </c>
      <c r="J84" s="96" t="e">
        <f t="shared" si="17"/>
        <v>#VALUE!</v>
      </c>
      <c r="K84" s="102" t="str">
        <f t="shared" si="13"/>
        <v>XX%</v>
      </c>
      <c r="L84" s="59" t="e">
        <f t="shared" si="18"/>
        <v>#VALUE!</v>
      </c>
      <c r="M84" s="60"/>
      <c r="O84" s="80"/>
      <c r="P84" s="79"/>
      <c r="Q84" s="80"/>
    </row>
    <row r="85" spans="1:17" ht="12.75" customHeight="1" x14ac:dyDescent="0.2">
      <c r="A85" s="127" t="s">
        <v>339</v>
      </c>
      <c r="B85" s="133">
        <v>19</v>
      </c>
      <c r="C85" s="127" t="s">
        <v>105</v>
      </c>
      <c r="D85" s="72"/>
      <c r="E85" s="59">
        <f t="shared" si="7"/>
        <v>0</v>
      </c>
      <c r="F85" s="61"/>
      <c r="G85" s="59">
        <f t="shared" si="14"/>
        <v>0</v>
      </c>
      <c r="H85" s="59">
        <f t="shared" si="15"/>
        <v>0</v>
      </c>
      <c r="I85" s="59">
        <f t="shared" si="16"/>
        <v>0</v>
      </c>
      <c r="J85" s="96" t="e">
        <f t="shared" si="17"/>
        <v>#VALUE!</v>
      </c>
      <c r="K85" s="102" t="str">
        <f t="shared" si="13"/>
        <v>XX%</v>
      </c>
      <c r="L85" s="59" t="e">
        <f t="shared" si="18"/>
        <v>#VALUE!</v>
      </c>
      <c r="M85" s="60"/>
      <c r="O85" s="78"/>
      <c r="P85" s="79"/>
      <c r="Q85" s="80"/>
    </row>
    <row r="86" spans="1:17" ht="12.75" customHeight="1" x14ac:dyDescent="0.2">
      <c r="A86" s="127" t="s">
        <v>340</v>
      </c>
      <c r="B86" s="133">
        <v>35</v>
      </c>
      <c r="C86" s="127" t="s">
        <v>105</v>
      </c>
      <c r="D86" s="72"/>
      <c r="E86" s="59">
        <f t="shared" si="7"/>
        <v>0</v>
      </c>
      <c r="F86" s="61"/>
      <c r="G86" s="59">
        <f t="shared" si="14"/>
        <v>0</v>
      </c>
      <c r="H86" s="59">
        <f t="shared" si="15"/>
        <v>0</v>
      </c>
      <c r="I86" s="59">
        <f t="shared" si="16"/>
        <v>0</v>
      </c>
      <c r="J86" s="96" t="e">
        <f t="shared" si="17"/>
        <v>#VALUE!</v>
      </c>
      <c r="K86" s="102" t="str">
        <f t="shared" ref="K86:K95" si="24">$K$12</f>
        <v>XX%</v>
      </c>
      <c r="L86" s="59" t="e">
        <f t="shared" si="18"/>
        <v>#VALUE!</v>
      </c>
      <c r="M86" s="60"/>
      <c r="O86" s="78"/>
      <c r="P86" s="79"/>
      <c r="Q86" s="80"/>
    </row>
    <row r="87" spans="1:17" ht="12.75" customHeight="1" x14ac:dyDescent="0.2">
      <c r="A87" s="123" t="s">
        <v>94</v>
      </c>
      <c r="B87" s="124"/>
      <c r="C87" s="124"/>
      <c r="D87" s="142"/>
      <c r="E87" s="59">
        <f t="shared" si="7"/>
        <v>0</v>
      </c>
      <c r="F87" s="142"/>
      <c r="G87" s="59">
        <f t="shared" si="14"/>
        <v>0</v>
      </c>
      <c r="H87" s="59">
        <f t="shared" si="15"/>
        <v>0</v>
      </c>
      <c r="I87" s="59">
        <f t="shared" si="16"/>
        <v>0</v>
      </c>
      <c r="J87" s="96" t="e">
        <f t="shared" si="17"/>
        <v>#VALUE!</v>
      </c>
      <c r="K87" s="102" t="str">
        <f t="shared" si="24"/>
        <v>XX%</v>
      </c>
      <c r="L87" s="59" t="e">
        <f t="shared" si="18"/>
        <v>#VALUE!</v>
      </c>
      <c r="M87" s="60"/>
      <c r="O87" s="81"/>
      <c r="P87" s="81"/>
      <c r="Q87" s="81"/>
    </row>
    <row r="88" spans="1:17" ht="12.75" customHeight="1" x14ac:dyDescent="0.2">
      <c r="A88" s="127" t="s">
        <v>95</v>
      </c>
      <c r="B88" s="126">
        <v>2670.72</v>
      </c>
      <c r="C88" s="127" t="s">
        <v>97</v>
      </c>
      <c r="D88" s="72"/>
      <c r="E88" s="59">
        <f t="shared" si="7"/>
        <v>0</v>
      </c>
      <c r="F88" s="72"/>
      <c r="G88" s="59">
        <f t="shared" si="14"/>
        <v>0</v>
      </c>
      <c r="H88" s="59">
        <f t="shared" si="15"/>
        <v>0</v>
      </c>
      <c r="I88" s="59">
        <f t="shared" si="16"/>
        <v>0</v>
      </c>
      <c r="J88" s="96" t="e">
        <f t="shared" si="17"/>
        <v>#VALUE!</v>
      </c>
      <c r="K88" s="102" t="str">
        <f t="shared" si="24"/>
        <v>XX%</v>
      </c>
      <c r="L88" s="59" t="e">
        <f t="shared" si="18"/>
        <v>#VALUE!</v>
      </c>
      <c r="M88" s="60"/>
      <c r="O88" s="82"/>
      <c r="P88" s="79"/>
      <c r="Q88" s="80"/>
    </row>
    <row r="89" spans="1:17" ht="12.75" customHeight="1" x14ac:dyDescent="0.2">
      <c r="A89" s="123" t="s">
        <v>341</v>
      </c>
      <c r="B89" s="124"/>
      <c r="C89" s="124"/>
      <c r="D89" s="142"/>
      <c r="E89" s="59">
        <f t="shared" si="7"/>
        <v>0</v>
      </c>
      <c r="F89" s="142"/>
      <c r="G89" s="59">
        <f t="shared" ref="G89:G95" si="25">F89*B89</f>
        <v>0</v>
      </c>
      <c r="H89" s="59">
        <f t="shared" ref="H89:H95" si="26">+D89+F89</f>
        <v>0</v>
      </c>
      <c r="I89" s="59">
        <f t="shared" ref="I89:I95" si="27">E89+G89</f>
        <v>0</v>
      </c>
      <c r="J89" s="96" t="e">
        <f t="shared" ref="J89:J95" si="28">K89*I89</f>
        <v>#VALUE!</v>
      </c>
      <c r="K89" s="102" t="str">
        <f t="shared" si="24"/>
        <v>XX%</v>
      </c>
      <c r="L89" s="59" t="e">
        <f t="shared" ref="L89:L95" si="29">I89+J89</f>
        <v>#VALUE!</v>
      </c>
      <c r="M89" s="60"/>
      <c r="O89" s="81"/>
      <c r="P89" s="81"/>
      <c r="Q89" s="81"/>
    </row>
    <row r="90" spans="1:17" ht="12.75" customHeight="1" x14ac:dyDescent="0.2">
      <c r="A90" s="127" t="s">
        <v>342</v>
      </c>
      <c r="B90" s="132">
        <v>360.99</v>
      </c>
      <c r="C90" s="127" t="s">
        <v>99</v>
      </c>
      <c r="D90" s="73"/>
      <c r="E90" s="59">
        <f t="shared" si="7"/>
        <v>0</v>
      </c>
      <c r="F90" s="73"/>
      <c r="G90" s="59">
        <f t="shared" si="25"/>
        <v>0</v>
      </c>
      <c r="H90" s="59">
        <f t="shared" si="26"/>
        <v>0</v>
      </c>
      <c r="I90" s="59">
        <f t="shared" si="27"/>
        <v>0</v>
      </c>
      <c r="J90" s="96" t="e">
        <f t="shared" si="28"/>
        <v>#VALUE!</v>
      </c>
      <c r="K90" s="102" t="str">
        <f t="shared" si="24"/>
        <v>XX%</v>
      </c>
      <c r="L90" s="59" t="e">
        <f t="shared" si="29"/>
        <v>#VALUE!</v>
      </c>
      <c r="M90" s="60"/>
      <c r="O90" s="77"/>
      <c r="P90" s="79"/>
      <c r="Q90" s="78"/>
    </row>
    <row r="91" spans="1:17" ht="12.75" customHeight="1" x14ac:dyDescent="0.2">
      <c r="A91" s="123" t="s">
        <v>208</v>
      </c>
      <c r="B91" s="124"/>
      <c r="C91" s="124"/>
      <c r="D91" s="142"/>
      <c r="E91" s="59">
        <f t="shared" si="7"/>
        <v>0</v>
      </c>
      <c r="F91" s="142"/>
      <c r="G91" s="59">
        <f t="shared" si="25"/>
        <v>0</v>
      </c>
      <c r="H91" s="59">
        <f t="shared" si="26"/>
        <v>0</v>
      </c>
      <c r="I91" s="59">
        <f t="shared" si="27"/>
        <v>0</v>
      </c>
      <c r="J91" s="96" t="e">
        <f t="shared" si="28"/>
        <v>#VALUE!</v>
      </c>
      <c r="K91" s="102" t="str">
        <f t="shared" si="24"/>
        <v>XX%</v>
      </c>
      <c r="L91" s="59" t="e">
        <f t="shared" si="29"/>
        <v>#VALUE!</v>
      </c>
      <c r="M91" s="60"/>
      <c r="O91" s="81"/>
      <c r="P91" s="81"/>
      <c r="Q91" s="81"/>
    </row>
    <row r="92" spans="1:17" ht="12.75" customHeight="1" x14ac:dyDescent="0.2">
      <c r="A92" s="127" t="s">
        <v>96</v>
      </c>
      <c r="B92" s="126">
        <v>2670.72</v>
      </c>
      <c r="C92" s="127" t="s">
        <v>97</v>
      </c>
      <c r="D92" s="73"/>
      <c r="E92" s="59">
        <f t="shared" si="7"/>
        <v>0</v>
      </c>
      <c r="F92" s="61"/>
      <c r="G92" s="59">
        <f t="shared" si="25"/>
        <v>0</v>
      </c>
      <c r="H92" s="59">
        <f t="shared" si="26"/>
        <v>0</v>
      </c>
      <c r="I92" s="59">
        <f t="shared" si="27"/>
        <v>0</v>
      </c>
      <c r="J92" s="96" t="e">
        <f t="shared" si="28"/>
        <v>#VALUE!</v>
      </c>
      <c r="K92" s="102" t="str">
        <f t="shared" si="24"/>
        <v>XX%</v>
      </c>
      <c r="L92" s="59" t="e">
        <f t="shared" si="29"/>
        <v>#VALUE!</v>
      </c>
      <c r="M92" s="60"/>
      <c r="O92" s="82"/>
      <c r="P92" s="79"/>
      <c r="Q92" s="78"/>
    </row>
    <row r="93" spans="1:17" ht="12.75" customHeight="1" x14ac:dyDescent="0.2">
      <c r="A93" s="123" t="s">
        <v>343</v>
      </c>
      <c r="B93" s="124"/>
      <c r="C93" s="124"/>
      <c r="D93" s="142"/>
      <c r="E93" s="59">
        <f t="shared" si="7"/>
        <v>0</v>
      </c>
      <c r="F93" s="142"/>
      <c r="G93" s="59">
        <f t="shared" si="25"/>
        <v>0</v>
      </c>
      <c r="H93" s="59">
        <f t="shared" si="26"/>
        <v>0</v>
      </c>
      <c r="I93" s="59">
        <f t="shared" si="27"/>
        <v>0</v>
      </c>
      <c r="J93" s="96" t="e">
        <f t="shared" si="28"/>
        <v>#VALUE!</v>
      </c>
      <c r="K93" s="102" t="str">
        <f t="shared" si="24"/>
        <v>XX%</v>
      </c>
      <c r="L93" s="59" t="e">
        <f t="shared" si="29"/>
        <v>#VALUE!</v>
      </c>
      <c r="M93" s="60"/>
      <c r="O93" s="81"/>
      <c r="P93" s="81"/>
      <c r="Q93" s="81"/>
    </row>
    <row r="94" spans="1:17" ht="12.75" customHeight="1" x14ac:dyDescent="0.2">
      <c r="A94" s="127" t="s">
        <v>344</v>
      </c>
      <c r="B94" s="128">
        <v>12</v>
      </c>
      <c r="C94" s="127" t="s">
        <v>23</v>
      </c>
      <c r="D94" s="61"/>
      <c r="E94" s="59">
        <f t="shared" si="7"/>
        <v>0</v>
      </c>
      <c r="F94" s="73"/>
      <c r="G94" s="59">
        <f t="shared" si="25"/>
        <v>0</v>
      </c>
      <c r="H94" s="59">
        <f t="shared" si="26"/>
        <v>0</v>
      </c>
      <c r="I94" s="59">
        <f t="shared" si="27"/>
        <v>0</v>
      </c>
      <c r="J94" s="96" t="e">
        <f t="shared" si="28"/>
        <v>#VALUE!</v>
      </c>
      <c r="K94" s="102" t="str">
        <f t="shared" si="24"/>
        <v>XX%</v>
      </c>
      <c r="L94" s="59" t="e">
        <f t="shared" si="29"/>
        <v>#VALUE!</v>
      </c>
      <c r="M94" s="60"/>
      <c r="O94" s="80"/>
      <c r="P94" s="79"/>
      <c r="Q94" s="80"/>
    </row>
    <row r="95" spans="1:17" ht="12.75" customHeight="1" x14ac:dyDescent="0.2">
      <c r="A95" s="127" t="s">
        <v>345</v>
      </c>
      <c r="B95" s="128">
        <v>11</v>
      </c>
      <c r="C95" s="127" t="s">
        <v>23</v>
      </c>
      <c r="D95" s="61"/>
      <c r="E95" s="59">
        <f t="shared" si="7"/>
        <v>0</v>
      </c>
      <c r="F95" s="73"/>
      <c r="G95" s="59">
        <f t="shared" si="25"/>
        <v>0</v>
      </c>
      <c r="H95" s="59">
        <f t="shared" si="26"/>
        <v>0</v>
      </c>
      <c r="I95" s="59">
        <f t="shared" si="27"/>
        <v>0</v>
      </c>
      <c r="J95" s="96" t="e">
        <f t="shared" si="28"/>
        <v>#VALUE!</v>
      </c>
      <c r="K95" s="102" t="str">
        <f t="shared" si="24"/>
        <v>XX%</v>
      </c>
      <c r="L95" s="59" t="e">
        <f t="shared" si="29"/>
        <v>#VALUE!</v>
      </c>
      <c r="M95" s="60"/>
      <c r="O95" s="80"/>
      <c r="P95" s="79"/>
      <c r="Q95" s="80"/>
    </row>
    <row r="96" spans="1:17" s="52" customFormat="1" ht="15" customHeight="1" x14ac:dyDescent="0.2">
      <c r="A96" s="134" t="s">
        <v>66</v>
      </c>
      <c r="B96" s="135"/>
      <c r="C96" s="136"/>
      <c r="D96" s="143"/>
      <c r="E96" s="62"/>
      <c r="F96" s="143"/>
      <c r="G96" s="62"/>
      <c r="H96" s="62"/>
      <c r="I96" s="62"/>
      <c r="J96" s="98"/>
      <c r="K96" s="104"/>
      <c r="L96" s="62"/>
      <c r="M96" s="58" t="e">
        <f>SUM(L97:L106)</f>
        <v>#VALUE!</v>
      </c>
    </row>
    <row r="97" spans="1:15" ht="12.75" customHeight="1" x14ac:dyDescent="0.2">
      <c r="A97" s="123" t="s">
        <v>98</v>
      </c>
      <c r="B97" s="124"/>
      <c r="C97" s="124"/>
      <c r="D97" s="142"/>
      <c r="E97" s="59">
        <f t="shared" si="7"/>
        <v>0</v>
      </c>
      <c r="F97" s="142"/>
      <c r="G97" s="59">
        <f t="shared" ref="G97:G197" si="30">F97*B97</f>
        <v>0</v>
      </c>
      <c r="H97" s="59">
        <f t="shared" ref="H97:H197" si="31">+D97+F97</f>
        <v>0</v>
      </c>
      <c r="I97" s="59">
        <f t="shared" ref="I97:I197" si="32">E97+G97</f>
        <v>0</v>
      </c>
      <c r="J97" s="96" t="e">
        <f t="shared" ref="J97:J197" si="33">K97*I97</f>
        <v>#VALUE!</v>
      </c>
      <c r="K97" s="102" t="str">
        <f t="shared" ref="K97:K197" si="34">$K$12</f>
        <v>XX%</v>
      </c>
      <c r="L97" s="59" t="e">
        <f t="shared" ref="L97:L197" si="35">I97+J97</f>
        <v>#VALUE!</v>
      </c>
      <c r="M97" s="60"/>
    </row>
    <row r="98" spans="1:15" ht="12.75" customHeight="1" x14ac:dyDescent="0.2">
      <c r="A98" s="127" t="s">
        <v>346</v>
      </c>
      <c r="B98" s="132">
        <v>186.23</v>
      </c>
      <c r="C98" s="127" t="s">
        <v>99</v>
      </c>
      <c r="D98" s="73"/>
      <c r="E98" s="59">
        <f t="shared" si="7"/>
        <v>0</v>
      </c>
      <c r="F98" s="61"/>
      <c r="G98" s="59">
        <f t="shared" si="30"/>
        <v>0</v>
      </c>
      <c r="H98" s="59">
        <f t="shared" si="31"/>
        <v>0</v>
      </c>
      <c r="I98" s="59">
        <f t="shared" si="32"/>
        <v>0</v>
      </c>
      <c r="J98" s="96" t="e">
        <f t="shared" si="33"/>
        <v>#VALUE!</v>
      </c>
      <c r="K98" s="102" t="str">
        <f t="shared" si="34"/>
        <v>XX%</v>
      </c>
      <c r="L98" s="59" t="e">
        <f t="shared" si="35"/>
        <v>#VALUE!</v>
      </c>
      <c r="M98" s="60"/>
      <c r="O98" s="63"/>
    </row>
    <row r="99" spans="1:15" ht="12.75" customHeight="1" x14ac:dyDescent="0.2">
      <c r="A99" s="123" t="s">
        <v>100</v>
      </c>
      <c r="B99" s="124"/>
      <c r="C99" s="124"/>
      <c r="D99" s="142"/>
      <c r="E99" s="59">
        <f t="shared" si="7"/>
        <v>0</v>
      </c>
      <c r="F99" s="142"/>
      <c r="G99" s="59">
        <f t="shared" si="30"/>
        <v>0</v>
      </c>
      <c r="H99" s="59">
        <f t="shared" si="31"/>
        <v>0</v>
      </c>
      <c r="I99" s="59">
        <f t="shared" si="32"/>
        <v>0</v>
      </c>
      <c r="J99" s="96" t="e">
        <f t="shared" si="33"/>
        <v>#VALUE!</v>
      </c>
      <c r="K99" s="102" t="str">
        <f t="shared" si="34"/>
        <v>XX%</v>
      </c>
      <c r="L99" s="59" t="e">
        <f t="shared" si="35"/>
        <v>#VALUE!</v>
      </c>
      <c r="M99" s="60"/>
      <c r="O99" s="63"/>
    </row>
    <row r="100" spans="1:15" ht="12.75" customHeight="1" x14ac:dyDescent="0.2">
      <c r="A100" s="123" t="s">
        <v>101</v>
      </c>
      <c r="B100" s="124"/>
      <c r="C100" s="124"/>
      <c r="D100" s="142"/>
      <c r="E100" s="59">
        <f t="shared" si="7"/>
        <v>0</v>
      </c>
      <c r="F100" s="142"/>
      <c r="G100" s="59">
        <f t="shared" si="30"/>
        <v>0</v>
      </c>
      <c r="H100" s="59">
        <f t="shared" si="31"/>
        <v>0</v>
      </c>
      <c r="I100" s="59">
        <f t="shared" si="32"/>
        <v>0</v>
      </c>
      <c r="J100" s="96" t="e">
        <f t="shared" si="33"/>
        <v>#VALUE!</v>
      </c>
      <c r="K100" s="102" t="str">
        <f t="shared" si="34"/>
        <v>XX%</v>
      </c>
      <c r="L100" s="59" t="e">
        <f t="shared" si="35"/>
        <v>#VALUE!</v>
      </c>
      <c r="M100" s="60"/>
      <c r="O100" s="63"/>
    </row>
    <row r="101" spans="1:15" ht="12.75" customHeight="1" x14ac:dyDescent="0.2">
      <c r="A101" s="127" t="s">
        <v>347</v>
      </c>
      <c r="B101" s="132">
        <v>463.34</v>
      </c>
      <c r="C101" s="127" t="s">
        <v>97</v>
      </c>
      <c r="D101" s="72"/>
      <c r="E101" s="59">
        <f t="shared" si="7"/>
        <v>0</v>
      </c>
      <c r="F101" s="61"/>
      <c r="G101" s="59">
        <f t="shared" ref="G101:G106" si="36">F101*B101</f>
        <v>0</v>
      </c>
      <c r="H101" s="59">
        <f t="shared" ref="H101:H106" si="37">+D101+F101</f>
        <v>0</v>
      </c>
      <c r="I101" s="59">
        <f t="shared" ref="I101:I106" si="38">E101+G101</f>
        <v>0</v>
      </c>
      <c r="J101" s="96" t="e">
        <f t="shared" ref="J101:J106" si="39">K101*I101</f>
        <v>#VALUE!</v>
      </c>
      <c r="K101" s="102" t="str">
        <f t="shared" si="34"/>
        <v>XX%</v>
      </c>
      <c r="L101" s="59" t="e">
        <f t="shared" ref="L101:L106" si="40">I101+J101</f>
        <v>#VALUE!</v>
      </c>
      <c r="M101" s="60"/>
      <c r="O101" s="63"/>
    </row>
    <row r="102" spans="1:15" ht="12.75" customHeight="1" x14ac:dyDescent="0.2">
      <c r="A102" s="127" t="s">
        <v>997</v>
      </c>
      <c r="B102" s="128">
        <v>13.69</v>
      </c>
      <c r="C102" s="127" t="s">
        <v>99</v>
      </c>
      <c r="D102" s="72"/>
      <c r="E102" s="59">
        <f t="shared" si="7"/>
        <v>0</v>
      </c>
      <c r="F102" s="61"/>
      <c r="G102" s="59">
        <f t="shared" ref="G102" si="41">F102*B102</f>
        <v>0</v>
      </c>
      <c r="H102" s="59">
        <f t="shared" ref="H102" si="42">+D102+F102</f>
        <v>0</v>
      </c>
      <c r="I102" s="59">
        <f t="shared" ref="I102" si="43">E102+G102</f>
        <v>0</v>
      </c>
      <c r="J102" s="96" t="e">
        <f t="shared" ref="J102" si="44">K102*I102</f>
        <v>#VALUE!</v>
      </c>
      <c r="K102" s="102" t="str">
        <f t="shared" si="34"/>
        <v>XX%</v>
      </c>
      <c r="L102" s="59" t="e">
        <f t="shared" ref="L102" si="45">I102+J102</f>
        <v>#VALUE!</v>
      </c>
      <c r="M102" s="60"/>
      <c r="O102" s="63"/>
    </row>
    <row r="103" spans="1:15" ht="12.75" customHeight="1" x14ac:dyDescent="0.2">
      <c r="A103" s="123" t="s">
        <v>214</v>
      </c>
      <c r="B103" s="124"/>
      <c r="C103" s="124"/>
      <c r="D103" s="142"/>
      <c r="E103" s="59">
        <f t="shared" si="7"/>
        <v>0</v>
      </c>
      <c r="F103" s="142"/>
      <c r="G103" s="59">
        <f t="shared" si="36"/>
        <v>0</v>
      </c>
      <c r="H103" s="59">
        <f t="shared" si="37"/>
        <v>0</v>
      </c>
      <c r="I103" s="59">
        <f t="shared" si="38"/>
        <v>0</v>
      </c>
      <c r="J103" s="96" t="e">
        <f t="shared" si="39"/>
        <v>#VALUE!</v>
      </c>
      <c r="K103" s="102" t="str">
        <f t="shared" si="34"/>
        <v>XX%</v>
      </c>
      <c r="L103" s="59" t="e">
        <f t="shared" si="40"/>
        <v>#VALUE!</v>
      </c>
      <c r="M103" s="60"/>
      <c r="O103" s="63"/>
    </row>
    <row r="104" spans="1:15" ht="12.75" customHeight="1" x14ac:dyDescent="0.2">
      <c r="A104" s="127" t="s">
        <v>102</v>
      </c>
      <c r="B104" s="132">
        <v>141.9</v>
      </c>
      <c r="C104" s="127" t="s">
        <v>99</v>
      </c>
      <c r="D104" s="73"/>
      <c r="E104" s="59">
        <f t="shared" si="7"/>
        <v>0</v>
      </c>
      <c r="F104" s="61"/>
      <c r="G104" s="59">
        <f t="shared" si="36"/>
        <v>0</v>
      </c>
      <c r="H104" s="59">
        <f t="shared" si="37"/>
        <v>0</v>
      </c>
      <c r="I104" s="59">
        <f t="shared" si="38"/>
        <v>0</v>
      </c>
      <c r="J104" s="96" t="e">
        <f t="shared" si="39"/>
        <v>#VALUE!</v>
      </c>
      <c r="K104" s="102" t="str">
        <f t="shared" si="34"/>
        <v>XX%</v>
      </c>
      <c r="L104" s="59" t="e">
        <f t="shared" si="40"/>
        <v>#VALUE!</v>
      </c>
      <c r="M104" s="60"/>
      <c r="O104" s="63"/>
    </row>
    <row r="105" spans="1:15" ht="12.75" customHeight="1" x14ac:dyDescent="0.2">
      <c r="A105" s="123" t="s">
        <v>209</v>
      </c>
      <c r="B105" s="124"/>
      <c r="C105" s="124"/>
      <c r="D105" s="142"/>
      <c r="E105" s="59">
        <f t="shared" si="7"/>
        <v>0</v>
      </c>
      <c r="F105" s="142"/>
      <c r="G105" s="59">
        <f t="shared" si="36"/>
        <v>0</v>
      </c>
      <c r="H105" s="59">
        <f t="shared" si="37"/>
        <v>0</v>
      </c>
      <c r="I105" s="59">
        <f t="shared" si="38"/>
        <v>0</v>
      </c>
      <c r="J105" s="96" t="e">
        <f t="shared" si="39"/>
        <v>#VALUE!</v>
      </c>
      <c r="K105" s="102" t="str">
        <f t="shared" si="34"/>
        <v>XX%</v>
      </c>
      <c r="L105" s="59" t="e">
        <f t="shared" si="40"/>
        <v>#VALUE!</v>
      </c>
      <c r="M105" s="60"/>
      <c r="O105" s="63"/>
    </row>
    <row r="106" spans="1:15" ht="12.75" customHeight="1" x14ac:dyDescent="0.2">
      <c r="A106" s="127" t="s">
        <v>102</v>
      </c>
      <c r="B106" s="133">
        <v>27.4</v>
      </c>
      <c r="C106" s="127" t="s">
        <v>99</v>
      </c>
      <c r="D106" s="73"/>
      <c r="E106" s="59">
        <f t="shared" si="7"/>
        <v>0</v>
      </c>
      <c r="F106" s="61"/>
      <c r="G106" s="59">
        <f t="shared" si="36"/>
        <v>0</v>
      </c>
      <c r="H106" s="59">
        <f t="shared" si="37"/>
        <v>0</v>
      </c>
      <c r="I106" s="59">
        <f t="shared" si="38"/>
        <v>0</v>
      </c>
      <c r="J106" s="96" t="e">
        <f t="shared" si="39"/>
        <v>#VALUE!</v>
      </c>
      <c r="K106" s="102" t="str">
        <f t="shared" si="34"/>
        <v>XX%</v>
      </c>
      <c r="L106" s="59" t="e">
        <f t="shared" si="40"/>
        <v>#VALUE!</v>
      </c>
      <c r="M106" s="60"/>
      <c r="O106" s="63"/>
    </row>
    <row r="107" spans="1:15" s="52" customFormat="1" ht="15" customHeight="1" x14ac:dyDescent="0.2">
      <c r="A107" s="134" t="s">
        <v>231</v>
      </c>
      <c r="B107" s="135"/>
      <c r="C107" s="136"/>
      <c r="D107" s="143"/>
      <c r="E107" s="62"/>
      <c r="F107" s="143"/>
      <c r="G107" s="62"/>
      <c r="H107" s="62"/>
      <c r="I107" s="62"/>
      <c r="J107" s="98"/>
      <c r="K107" s="104"/>
      <c r="L107" s="62"/>
      <c r="M107" s="58" t="e">
        <f>SUM(L108:L131)</f>
        <v>#VALUE!</v>
      </c>
      <c r="O107" s="64"/>
    </row>
    <row r="108" spans="1:15" ht="12.75" customHeight="1" x14ac:dyDescent="0.2">
      <c r="A108" s="123" t="s">
        <v>913</v>
      </c>
      <c r="B108" s="124"/>
      <c r="C108" s="124"/>
      <c r="D108" s="142"/>
      <c r="E108" s="59">
        <f t="shared" si="7"/>
        <v>0</v>
      </c>
      <c r="F108" s="142"/>
      <c r="G108" s="59">
        <f t="shared" si="30"/>
        <v>0</v>
      </c>
      <c r="H108" s="59">
        <f t="shared" si="31"/>
        <v>0</v>
      </c>
      <c r="I108" s="59">
        <f t="shared" si="32"/>
        <v>0</v>
      </c>
      <c r="J108" s="96" t="e">
        <f t="shared" si="33"/>
        <v>#VALUE!</v>
      </c>
      <c r="K108" s="102" t="str">
        <f t="shared" si="34"/>
        <v>XX%</v>
      </c>
      <c r="L108" s="59" t="e">
        <f t="shared" si="35"/>
        <v>#VALUE!</v>
      </c>
      <c r="M108" s="60"/>
      <c r="O108" s="63"/>
    </row>
    <row r="109" spans="1:15" ht="12.75" customHeight="1" x14ac:dyDescent="0.2">
      <c r="A109" s="127" t="s">
        <v>914</v>
      </c>
      <c r="B109" s="133">
        <v>23.38</v>
      </c>
      <c r="C109" s="127" t="s">
        <v>97</v>
      </c>
      <c r="D109" s="73"/>
      <c r="E109" s="59">
        <f t="shared" si="7"/>
        <v>0</v>
      </c>
      <c r="F109" s="73"/>
      <c r="G109" s="59">
        <f t="shared" si="30"/>
        <v>0</v>
      </c>
      <c r="H109" s="59">
        <f t="shared" si="31"/>
        <v>0</v>
      </c>
      <c r="I109" s="59">
        <f t="shared" si="32"/>
        <v>0</v>
      </c>
      <c r="J109" s="96" t="e">
        <f t="shared" si="33"/>
        <v>#VALUE!</v>
      </c>
      <c r="K109" s="102" t="str">
        <f t="shared" si="34"/>
        <v>XX%</v>
      </c>
      <c r="L109" s="59" t="e">
        <f t="shared" si="35"/>
        <v>#VALUE!</v>
      </c>
      <c r="M109" s="60"/>
      <c r="O109" s="63"/>
    </row>
    <row r="110" spans="1:15" ht="12.75" customHeight="1" x14ac:dyDescent="0.2">
      <c r="A110" s="127" t="s">
        <v>915</v>
      </c>
      <c r="B110" s="133">
        <v>10.9</v>
      </c>
      <c r="C110" s="127" t="s">
        <v>104</v>
      </c>
      <c r="D110" s="72"/>
      <c r="E110" s="59">
        <f t="shared" si="7"/>
        <v>0</v>
      </c>
      <c r="F110" s="72"/>
      <c r="G110" s="59">
        <f t="shared" si="30"/>
        <v>0</v>
      </c>
      <c r="H110" s="59">
        <f t="shared" si="31"/>
        <v>0</v>
      </c>
      <c r="I110" s="59">
        <f t="shared" si="32"/>
        <v>0</v>
      </c>
      <c r="J110" s="96" t="e">
        <f t="shared" si="33"/>
        <v>#VALUE!</v>
      </c>
      <c r="K110" s="102" t="str">
        <f t="shared" si="34"/>
        <v>XX%</v>
      </c>
      <c r="L110" s="59" t="e">
        <f t="shared" si="35"/>
        <v>#VALUE!</v>
      </c>
      <c r="M110" s="60"/>
      <c r="O110" s="63"/>
    </row>
    <row r="111" spans="1:15" ht="12.75" customHeight="1" x14ac:dyDescent="0.2">
      <c r="A111" s="127" t="s">
        <v>916</v>
      </c>
      <c r="B111" s="133">
        <v>73.819999999999993</v>
      </c>
      <c r="C111" s="127" t="s">
        <v>104</v>
      </c>
      <c r="D111" s="72"/>
      <c r="E111" s="59">
        <f t="shared" si="7"/>
        <v>0</v>
      </c>
      <c r="F111" s="72"/>
      <c r="G111" s="59">
        <f t="shared" si="30"/>
        <v>0</v>
      </c>
      <c r="H111" s="59">
        <f t="shared" si="31"/>
        <v>0</v>
      </c>
      <c r="I111" s="59">
        <f t="shared" si="32"/>
        <v>0</v>
      </c>
      <c r="J111" s="96" t="e">
        <f t="shared" si="33"/>
        <v>#VALUE!</v>
      </c>
      <c r="K111" s="102" t="str">
        <f t="shared" si="34"/>
        <v>XX%</v>
      </c>
      <c r="L111" s="59" t="e">
        <f t="shared" si="35"/>
        <v>#VALUE!</v>
      </c>
      <c r="M111" s="60"/>
      <c r="O111" s="63"/>
    </row>
    <row r="112" spans="1:15" ht="12.75" customHeight="1" x14ac:dyDescent="0.2">
      <c r="A112" s="127" t="s">
        <v>917</v>
      </c>
      <c r="B112" s="128">
        <v>1.82</v>
      </c>
      <c r="C112" s="127" t="s">
        <v>104</v>
      </c>
      <c r="D112" s="72"/>
      <c r="E112" s="59">
        <f t="shared" si="7"/>
        <v>0</v>
      </c>
      <c r="F112" s="72"/>
      <c r="G112" s="59">
        <f t="shared" si="30"/>
        <v>0</v>
      </c>
      <c r="H112" s="59">
        <f t="shared" ref="H112:H122" si="46">+D112+F112</f>
        <v>0</v>
      </c>
      <c r="I112" s="59">
        <f t="shared" ref="I112:I122" si="47">E112+G112</f>
        <v>0</v>
      </c>
      <c r="J112" s="96" t="e">
        <f t="shared" ref="J112:J122" si="48">K112*I112</f>
        <v>#VALUE!</v>
      </c>
      <c r="K112" s="102" t="str">
        <f t="shared" si="34"/>
        <v>XX%</v>
      </c>
      <c r="L112" s="59" t="e">
        <f t="shared" ref="L112:L122" si="49">I112+J112</f>
        <v>#VALUE!</v>
      </c>
      <c r="M112" s="60"/>
      <c r="O112" s="63"/>
    </row>
    <row r="113" spans="1:15" ht="12.75" customHeight="1" x14ac:dyDescent="0.2">
      <c r="A113" s="127" t="s">
        <v>918</v>
      </c>
      <c r="B113" s="128">
        <v>3.54</v>
      </c>
      <c r="C113" s="127" t="s">
        <v>99</v>
      </c>
      <c r="D113" s="74"/>
      <c r="E113" s="59">
        <f t="shared" si="7"/>
        <v>0</v>
      </c>
      <c r="F113" s="74"/>
      <c r="G113" s="59">
        <f t="shared" si="30"/>
        <v>0</v>
      </c>
      <c r="H113" s="59">
        <f t="shared" si="46"/>
        <v>0</v>
      </c>
      <c r="I113" s="59">
        <f t="shared" si="47"/>
        <v>0</v>
      </c>
      <c r="J113" s="96" t="e">
        <f t="shared" si="48"/>
        <v>#VALUE!</v>
      </c>
      <c r="K113" s="102" t="str">
        <f t="shared" si="34"/>
        <v>XX%</v>
      </c>
      <c r="L113" s="59" t="e">
        <f t="shared" si="49"/>
        <v>#VALUE!</v>
      </c>
      <c r="M113" s="60"/>
      <c r="O113" s="63"/>
    </row>
    <row r="114" spans="1:15" ht="12.75" customHeight="1" x14ac:dyDescent="0.2">
      <c r="A114" s="127" t="s">
        <v>998</v>
      </c>
      <c r="B114" s="128">
        <v>0.48</v>
      </c>
      <c r="C114" s="127" t="s">
        <v>99</v>
      </c>
      <c r="D114" s="74"/>
      <c r="E114" s="59">
        <f t="shared" si="7"/>
        <v>0</v>
      </c>
      <c r="F114" s="74"/>
      <c r="G114" s="59">
        <f t="shared" ref="G114" si="50">F114*B114</f>
        <v>0</v>
      </c>
      <c r="H114" s="59">
        <f t="shared" ref="H114" si="51">+D114+F114</f>
        <v>0</v>
      </c>
      <c r="I114" s="59">
        <f t="shared" ref="I114" si="52">E114+G114</f>
        <v>0</v>
      </c>
      <c r="J114" s="96" t="e">
        <f t="shared" ref="J114" si="53">K114*I114</f>
        <v>#VALUE!</v>
      </c>
      <c r="K114" s="102" t="str">
        <f t="shared" si="34"/>
        <v>XX%</v>
      </c>
      <c r="L114" s="59" t="e">
        <f t="shared" ref="L114" si="54">I114+J114</f>
        <v>#VALUE!</v>
      </c>
      <c r="M114" s="60"/>
      <c r="O114" s="63"/>
    </row>
    <row r="115" spans="1:15" ht="12.75" customHeight="1" x14ac:dyDescent="0.2">
      <c r="A115" s="123" t="s">
        <v>919</v>
      </c>
      <c r="B115" s="124"/>
      <c r="C115" s="124"/>
      <c r="D115" s="142"/>
      <c r="E115" s="59">
        <f t="shared" si="7"/>
        <v>0</v>
      </c>
      <c r="F115" s="142"/>
      <c r="G115" s="59">
        <f t="shared" si="30"/>
        <v>0</v>
      </c>
      <c r="H115" s="59">
        <f t="shared" si="46"/>
        <v>0</v>
      </c>
      <c r="I115" s="59">
        <f t="shared" si="47"/>
        <v>0</v>
      </c>
      <c r="J115" s="96" t="e">
        <f t="shared" si="48"/>
        <v>#VALUE!</v>
      </c>
      <c r="K115" s="102" t="str">
        <f t="shared" si="34"/>
        <v>XX%</v>
      </c>
      <c r="L115" s="59" t="e">
        <f t="shared" si="49"/>
        <v>#VALUE!</v>
      </c>
      <c r="M115" s="60"/>
      <c r="O115" s="63"/>
    </row>
    <row r="116" spans="1:15" ht="12.75" customHeight="1" x14ac:dyDescent="0.2">
      <c r="A116" s="127" t="s">
        <v>914</v>
      </c>
      <c r="B116" s="133">
        <v>24.45</v>
      </c>
      <c r="C116" s="127" t="s">
        <v>97</v>
      </c>
      <c r="D116" s="73"/>
      <c r="E116" s="59">
        <f t="shared" si="7"/>
        <v>0</v>
      </c>
      <c r="F116" s="73"/>
      <c r="G116" s="59">
        <f t="shared" si="30"/>
        <v>0</v>
      </c>
      <c r="H116" s="59">
        <f t="shared" si="46"/>
        <v>0</v>
      </c>
      <c r="I116" s="59">
        <f t="shared" si="47"/>
        <v>0</v>
      </c>
      <c r="J116" s="96" t="e">
        <f t="shared" si="48"/>
        <v>#VALUE!</v>
      </c>
      <c r="K116" s="102" t="str">
        <f t="shared" si="34"/>
        <v>XX%</v>
      </c>
      <c r="L116" s="59" t="e">
        <f t="shared" si="49"/>
        <v>#VALUE!</v>
      </c>
      <c r="M116" s="60"/>
      <c r="O116" s="63"/>
    </row>
    <row r="117" spans="1:15" ht="12.75" customHeight="1" x14ac:dyDescent="0.2">
      <c r="A117" s="127" t="s">
        <v>915</v>
      </c>
      <c r="B117" s="133">
        <v>15</v>
      </c>
      <c r="C117" s="127" t="s">
        <v>104</v>
      </c>
      <c r="D117" s="72"/>
      <c r="E117" s="59">
        <f t="shared" si="7"/>
        <v>0</v>
      </c>
      <c r="F117" s="72"/>
      <c r="G117" s="59">
        <f t="shared" si="30"/>
        <v>0</v>
      </c>
      <c r="H117" s="59">
        <f t="shared" si="46"/>
        <v>0</v>
      </c>
      <c r="I117" s="59">
        <f t="shared" si="47"/>
        <v>0</v>
      </c>
      <c r="J117" s="96" t="e">
        <f t="shared" si="48"/>
        <v>#VALUE!</v>
      </c>
      <c r="K117" s="102" t="str">
        <f t="shared" si="34"/>
        <v>XX%</v>
      </c>
      <c r="L117" s="59" t="e">
        <f t="shared" si="49"/>
        <v>#VALUE!</v>
      </c>
      <c r="M117" s="60"/>
      <c r="O117" s="63"/>
    </row>
    <row r="118" spans="1:15" ht="12.75" customHeight="1" x14ac:dyDescent="0.2">
      <c r="A118" s="127" t="s">
        <v>916</v>
      </c>
      <c r="B118" s="133">
        <v>95</v>
      </c>
      <c r="C118" s="127" t="s">
        <v>104</v>
      </c>
      <c r="D118" s="72"/>
      <c r="E118" s="59">
        <f t="shared" si="7"/>
        <v>0</v>
      </c>
      <c r="F118" s="72"/>
      <c r="G118" s="59">
        <f t="shared" si="30"/>
        <v>0</v>
      </c>
      <c r="H118" s="59">
        <f t="shared" si="46"/>
        <v>0</v>
      </c>
      <c r="I118" s="59">
        <f t="shared" si="47"/>
        <v>0</v>
      </c>
      <c r="J118" s="96" t="e">
        <f t="shared" si="48"/>
        <v>#VALUE!</v>
      </c>
      <c r="K118" s="102" t="str">
        <f t="shared" si="34"/>
        <v>XX%</v>
      </c>
      <c r="L118" s="59" t="e">
        <f t="shared" si="49"/>
        <v>#VALUE!</v>
      </c>
      <c r="M118" s="60"/>
      <c r="O118" s="63"/>
    </row>
    <row r="119" spans="1:15" ht="12.75" customHeight="1" x14ac:dyDescent="0.2">
      <c r="A119" s="127" t="s">
        <v>702</v>
      </c>
      <c r="B119" s="133">
        <v>38</v>
      </c>
      <c r="C119" s="127" t="s">
        <v>104</v>
      </c>
      <c r="D119" s="72"/>
      <c r="E119" s="59">
        <f t="shared" si="7"/>
        <v>0</v>
      </c>
      <c r="F119" s="72"/>
      <c r="G119" s="59">
        <f t="shared" si="30"/>
        <v>0</v>
      </c>
      <c r="H119" s="59">
        <f t="shared" si="46"/>
        <v>0</v>
      </c>
      <c r="I119" s="59">
        <f t="shared" si="47"/>
        <v>0</v>
      </c>
      <c r="J119" s="96" t="e">
        <f t="shared" si="48"/>
        <v>#VALUE!</v>
      </c>
      <c r="K119" s="102" t="str">
        <f t="shared" si="34"/>
        <v>XX%</v>
      </c>
      <c r="L119" s="59" t="e">
        <f t="shared" si="49"/>
        <v>#VALUE!</v>
      </c>
      <c r="M119" s="60"/>
      <c r="O119" s="63"/>
    </row>
    <row r="120" spans="1:15" ht="12.75" customHeight="1" x14ac:dyDescent="0.2">
      <c r="A120" s="127" t="s">
        <v>918</v>
      </c>
      <c r="B120" s="128">
        <v>2.57</v>
      </c>
      <c r="C120" s="127" t="s">
        <v>99</v>
      </c>
      <c r="D120" s="74"/>
      <c r="E120" s="59">
        <f t="shared" si="7"/>
        <v>0</v>
      </c>
      <c r="F120" s="74"/>
      <c r="G120" s="59">
        <f t="shared" si="30"/>
        <v>0</v>
      </c>
      <c r="H120" s="59">
        <f t="shared" si="46"/>
        <v>0</v>
      </c>
      <c r="I120" s="59">
        <f t="shared" si="47"/>
        <v>0</v>
      </c>
      <c r="J120" s="96" t="e">
        <f t="shared" si="48"/>
        <v>#VALUE!</v>
      </c>
      <c r="K120" s="102" t="str">
        <f t="shared" si="34"/>
        <v>XX%</v>
      </c>
      <c r="L120" s="59" t="e">
        <f t="shared" si="49"/>
        <v>#VALUE!</v>
      </c>
      <c r="M120" s="60"/>
      <c r="O120" s="63"/>
    </row>
    <row r="121" spans="1:15" ht="12.75" customHeight="1" x14ac:dyDescent="0.2">
      <c r="A121" s="123" t="s">
        <v>920</v>
      </c>
      <c r="B121" s="124"/>
      <c r="C121" s="124"/>
      <c r="D121" s="142"/>
      <c r="E121" s="59">
        <f t="shared" si="7"/>
        <v>0</v>
      </c>
      <c r="F121" s="142"/>
      <c r="G121" s="59">
        <f t="shared" si="30"/>
        <v>0</v>
      </c>
      <c r="H121" s="59">
        <f t="shared" si="46"/>
        <v>0</v>
      </c>
      <c r="I121" s="59">
        <f t="shared" si="47"/>
        <v>0</v>
      </c>
      <c r="J121" s="96" t="e">
        <f t="shared" si="48"/>
        <v>#VALUE!</v>
      </c>
      <c r="K121" s="102" t="str">
        <f t="shared" si="34"/>
        <v>XX%</v>
      </c>
      <c r="L121" s="59" t="e">
        <f t="shared" si="49"/>
        <v>#VALUE!</v>
      </c>
      <c r="M121" s="60"/>
      <c r="O121" s="63"/>
    </row>
    <row r="122" spans="1:15" ht="12.75" customHeight="1" x14ac:dyDescent="0.2">
      <c r="A122" s="127" t="s">
        <v>921</v>
      </c>
      <c r="B122" s="133">
        <v>40.29</v>
      </c>
      <c r="C122" s="127" t="s">
        <v>97</v>
      </c>
      <c r="D122" s="72"/>
      <c r="E122" s="59">
        <f t="shared" si="7"/>
        <v>0</v>
      </c>
      <c r="F122" s="73"/>
      <c r="G122" s="59">
        <f t="shared" si="30"/>
        <v>0</v>
      </c>
      <c r="H122" s="59">
        <f t="shared" si="46"/>
        <v>0</v>
      </c>
      <c r="I122" s="59">
        <f t="shared" si="47"/>
        <v>0</v>
      </c>
      <c r="J122" s="96" t="e">
        <f t="shared" si="48"/>
        <v>#VALUE!</v>
      </c>
      <c r="K122" s="102" t="str">
        <f t="shared" si="34"/>
        <v>XX%</v>
      </c>
      <c r="L122" s="59" t="e">
        <f t="shared" si="49"/>
        <v>#VALUE!</v>
      </c>
      <c r="M122" s="60"/>
      <c r="O122" s="63"/>
    </row>
    <row r="123" spans="1:15" ht="12.75" customHeight="1" x14ac:dyDescent="0.2">
      <c r="A123" s="127" t="s">
        <v>922</v>
      </c>
      <c r="B123" s="133">
        <v>88.01</v>
      </c>
      <c r="C123" s="127" t="s">
        <v>105</v>
      </c>
      <c r="D123" s="73"/>
      <c r="E123" s="59">
        <f t="shared" si="7"/>
        <v>0</v>
      </c>
      <c r="F123" s="72"/>
      <c r="G123" s="59">
        <f t="shared" si="30"/>
        <v>0</v>
      </c>
      <c r="H123" s="59">
        <f t="shared" si="31"/>
        <v>0</v>
      </c>
      <c r="I123" s="59">
        <f t="shared" si="32"/>
        <v>0</v>
      </c>
      <c r="J123" s="96" t="e">
        <f t="shared" si="33"/>
        <v>#VALUE!</v>
      </c>
      <c r="K123" s="102" t="str">
        <f t="shared" si="34"/>
        <v>XX%</v>
      </c>
      <c r="L123" s="59" t="e">
        <f t="shared" si="35"/>
        <v>#VALUE!</v>
      </c>
      <c r="M123" s="60"/>
      <c r="O123" s="63"/>
    </row>
    <row r="124" spans="1:15" ht="12.75" customHeight="1" x14ac:dyDescent="0.2">
      <c r="A124" s="123" t="s">
        <v>923</v>
      </c>
      <c r="B124" s="124"/>
      <c r="C124" s="124"/>
      <c r="D124" s="142"/>
      <c r="E124" s="59">
        <f t="shared" si="7"/>
        <v>0</v>
      </c>
      <c r="F124" s="142"/>
      <c r="G124" s="59">
        <f t="shared" si="30"/>
        <v>0</v>
      </c>
      <c r="H124" s="59">
        <f t="shared" si="31"/>
        <v>0</v>
      </c>
      <c r="I124" s="59">
        <f t="shared" si="32"/>
        <v>0</v>
      </c>
      <c r="J124" s="96" t="e">
        <f t="shared" si="33"/>
        <v>#VALUE!</v>
      </c>
      <c r="K124" s="102" t="str">
        <f t="shared" si="34"/>
        <v>XX%</v>
      </c>
      <c r="L124" s="59" t="e">
        <f t="shared" si="35"/>
        <v>#VALUE!</v>
      </c>
      <c r="M124" s="60"/>
      <c r="O124" s="63"/>
    </row>
    <row r="125" spans="1:15" ht="12.75" customHeight="1" x14ac:dyDescent="0.2">
      <c r="A125" s="127" t="s">
        <v>914</v>
      </c>
      <c r="B125" s="128">
        <v>0.35</v>
      </c>
      <c r="C125" s="127" t="s">
        <v>97</v>
      </c>
      <c r="D125" s="73"/>
      <c r="E125" s="59">
        <f t="shared" si="7"/>
        <v>0</v>
      </c>
      <c r="F125" s="73"/>
      <c r="G125" s="59">
        <f t="shared" si="30"/>
        <v>0</v>
      </c>
      <c r="H125" s="59">
        <f t="shared" si="31"/>
        <v>0</v>
      </c>
      <c r="I125" s="59">
        <f t="shared" si="32"/>
        <v>0</v>
      </c>
      <c r="J125" s="96" t="e">
        <f t="shared" si="33"/>
        <v>#VALUE!</v>
      </c>
      <c r="K125" s="102" t="str">
        <f t="shared" si="34"/>
        <v>XX%</v>
      </c>
      <c r="L125" s="59" t="e">
        <f t="shared" si="35"/>
        <v>#VALUE!</v>
      </c>
      <c r="M125" s="60"/>
      <c r="O125" s="63"/>
    </row>
    <row r="126" spans="1:15" ht="12.75" customHeight="1" x14ac:dyDescent="0.2">
      <c r="A126" s="127" t="s">
        <v>112</v>
      </c>
      <c r="B126" s="133">
        <v>41</v>
      </c>
      <c r="C126" s="127" t="s">
        <v>104</v>
      </c>
      <c r="D126" s="72"/>
      <c r="E126" s="59">
        <f t="shared" si="7"/>
        <v>0</v>
      </c>
      <c r="F126" s="72"/>
      <c r="G126" s="59">
        <f t="shared" si="30"/>
        <v>0</v>
      </c>
      <c r="H126" s="59">
        <f t="shared" si="31"/>
        <v>0</v>
      </c>
      <c r="I126" s="59">
        <f t="shared" si="32"/>
        <v>0</v>
      </c>
      <c r="J126" s="96" t="e">
        <f t="shared" si="33"/>
        <v>#VALUE!</v>
      </c>
      <c r="K126" s="102" t="str">
        <f t="shared" si="34"/>
        <v>XX%</v>
      </c>
      <c r="L126" s="59" t="e">
        <f t="shared" si="35"/>
        <v>#VALUE!</v>
      </c>
      <c r="M126" s="60"/>
      <c r="O126" s="63"/>
    </row>
    <row r="127" spans="1:15" ht="12.75" customHeight="1" x14ac:dyDescent="0.2">
      <c r="A127" s="127" t="s">
        <v>687</v>
      </c>
      <c r="B127" s="128">
        <v>0.96</v>
      </c>
      <c r="C127" s="127" t="s">
        <v>99</v>
      </c>
      <c r="D127" s="74"/>
      <c r="E127" s="59">
        <f t="shared" si="7"/>
        <v>0</v>
      </c>
      <c r="F127" s="74"/>
      <c r="G127" s="59">
        <f t="shared" si="30"/>
        <v>0</v>
      </c>
      <c r="H127" s="59">
        <f t="shared" si="31"/>
        <v>0</v>
      </c>
      <c r="I127" s="59">
        <f t="shared" si="32"/>
        <v>0</v>
      </c>
      <c r="J127" s="96" t="e">
        <f t="shared" si="33"/>
        <v>#VALUE!</v>
      </c>
      <c r="K127" s="102" t="str">
        <f t="shared" si="34"/>
        <v>XX%</v>
      </c>
      <c r="L127" s="59" t="e">
        <f t="shared" si="35"/>
        <v>#VALUE!</v>
      </c>
      <c r="M127" s="60"/>
      <c r="O127" s="63"/>
    </row>
    <row r="128" spans="1:15" ht="12.75" customHeight="1" x14ac:dyDescent="0.2">
      <c r="A128" s="123" t="s">
        <v>685</v>
      </c>
      <c r="B128" s="124"/>
      <c r="C128" s="124"/>
      <c r="D128" s="142"/>
      <c r="E128" s="59">
        <f t="shared" si="7"/>
        <v>0</v>
      </c>
      <c r="F128" s="142"/>
      <c r="G128" s="59">
        <f t="shared" si="30"/>
        <v>0</v>
      </c>
      <c r="H128" s="59">
        <f t="shared" si="31"/>
        <v>0</v>
      </c>
      <c r="I128" s="59">
        <f t="shared" si="32"/>
        <v>0</v>
      </c>
      <c r="J128" s="96" t="e">
        <f t="shared" si="33"/>
        <v>#VALUE!</v>
      </c>
      <c r="K128" s="102" t="str">
        <f t="shared" si="34"/>
        <v>XX%</v>
      </c>
      <c r="L128" s="59" t="e">
        <f t="shared" si="35"/>
        <v>#VALUE!</v>
      </c>
      <c r="M128" s="60"/>
      <c r="O128" s="63"/>
    </row>
    <row r="129" spans="1:15" ht="12.75" customHeight="1" x14ac:dyDescent="0.2">
      <c r="A129" s="127" t="s">
        <v>110</v>
      </c>
      <c r="B129" s="133">
        <v>48.66</v>
      </c>
      <c r="C129" s="127" t="s">
        <v>97</v>
      </c>
      <c r="D129" s="73"/>
      <c r="E129" s="59">
        <f t="shared" si="7"/>
        <v>0</v>
      </c>
      <c r="F129" s="73"/>
      <c r="G129" s="59">
        <f t="shared" si="30"/>
        <v>0</v>
      </c>
      <c r="H129" s="59">
        <f t="shared" si="31"/>
        <v>0</v>
      </c>
      <c r="I129" s="59">
        <f t="shared" si="32"/>
        <v>0</v>
      </c>
      <c r="J129" s="96" t="e">
        <f t="shared" si="33"/>
        <v>#VALUE!</v>
      </c>
      <c r="K129" s="102" t="str">
        <f t="shared" si="34"/>
        <v>XX%</v>
      </c>
      <c r="L129" s="59" t="e">
        <f t="shared" si="35"/>
        <v>#VALUE!</v>
      </c>
      <c r="M129" s="60"/>
      <c r="O129" s="63"/>
    </row>
    <row r="130" spans="1:15" ht="12.75" customHeight="1" x14ac:dyDescent="0.2">
      <c r="A130" s="127" t="s">
        <v>686</v>
      </c>
      <c r="B130" s="132">
        <v>148</v>
      </c>
      <c r="C130" s="127" t="s">
        <v>104</v>
      </c>
      <c r="D130" s="72"/>
      <c r="E130" s="59">
        <f t="shared" si="7"/>
        <v>0</v>
      </c>
      <c r="F130" s="72"/>
      <c r="G130" s="59">
        <f t="shared" si="30"/>
        <v>0</v>
      </c>
      <c r="H130" s="59">
        <f t="shared" si="31"/>
        <v>0</v>
      </c>
      <c r="I130" s="59">
        <f t="shared" si="32"/>
        <v>0</v>
      </c>
      <c r="J130" s="96" t="e">
        <f t="shared" si="33"/>
        <v>#VALUE!</v>
      </c>
      <c r="K130" s="102" t="str">
        <f t="shared" si="34"/>
        <v>XX%</v>
      </c>
      <c r="L130" s="59" t="e">
        <f t="shared" si="35"/>
        <v>#VALUE!</v>
      </c>
      <c r="M130" s="60"/>
      <c r="O130" s="63"/>
    </row>
    <row r="131" spans="1:15" ht="12.75" customHeight="1" x14ac:dyDescent="0.2">
      <c r="A131" s="127" t="s">
        <v>687</v>
      </c>
      <c r="B131" s="128">
        <v>3.25</v>
      </c>
      <c r="C131" s="127" t="s">
        <v>99</v>
      </c>
      <c r="D131" s="74"/>
      <c r="E131" s="59">
        <f t="shared" si="7"/>
        <v>0</v>
      </c>
      <c r="F131" s="74"/>
      <c r="G131" s="59">
        <f t="shared" si="30"/>
        <v>0</v>
      </c>
      <c r="H131" s="59">
        <f t="shared" si="31"/>
        <v>0</v>
      </c>
      <c r="I131" s="59">
        <f t="shared" si="32"/>
        <v>0</v>
      </c>
      <c r="J131" s="96" t="e">
        <f t="shared" si="33"/>
        <v>#VALUE!</v>
      </c>
      <c r="K131" s="102" t="str">
        <f t="shared" si="34"/>
        <v>XX%</v>
      </c>
      <c r="L131" s="59" t="e">
        <f t="shared" si="35"/>
        <v>#VALUE!</v>
      </c>
      <c r="M131" s="60"/>
      <c r="O131" s="63"/>
    </row>
    <row r="132" spans="1:15" s="52" customFormat="1" ht="15" customHeight="1" x14ac:dyDescent="0.2">
      <c r="A132" s="134" t="s">
        <v>236</v>
      </c>
      <c r="B132" s="135"/>
      <c r="C132" s="136"/>
      <c r="D132" s="143"/>
      <c r="E132" s="62"/>
      <c r="F132" s="143"/>
      <c r="G132" s="62"/>
      <c r="H132" s="62"/>
      <c r="I132" s="62"/>
      <c r="J132" s="98"/>
      <c r="K132" s="104"/>
      <c r="L132" s="62"/>
      <c r="M132" s="58" t="e">
        <f>SUM(L133:L197)</f>
        <v>#VALUE!</v>
      </c>
    </row>
    <row r="133" spans="1:15" ht="12.75" customHeight="1" x14ac:dyDescent="0.2">
      <c r="A133" s="123" t="s">
        <v>107</v>
      </c>
      <c r="B133" s="124"/>
      <c r="C133" s="124"/>
      <c r="D133" s="142"/>
      <c r="E133" s="59">
        <f t="shared" si="7"/>
        <v>0</v>
      </c>
      <c r="F133" s="142"/>
      <c r="G133" s="59">
        <f t="shared" si="30"/>
        <v>0</v>
      </c>
      <c r="H133" s="59">
        <f t="shared" si="31"/>
        <v>0</v>
      </c>
      <c r="I133" s="59">
        <f t="shared" si="32"/>
        <v>0</v>
      </c>
      <c r="J133" s="96" t="e">
        <f t="shared" si="33"/>
        <v>#VALUE!</v>
      </c>
      <c r="K133" s="102" t="str">
        <f t="shared" si="34"/>
        <v>XX%</v>
      </c>
      <c r="L133" s="59" t="e">
        <f t="shared" si="35"/>
        <v>#VALUE!</v>
      </c>
      <c r="M133" s="60"/>
    </row>
    <row r="134" spans="1:15" ht="12.75" customHeight="1" x14ac:dyDescent="0.2">
      <c r="A134" s="123" t="s">
        <v>108</v>
      </c>
      <c r="B134" s="124"/>
      <c r="C134" s="124"/>
      <c r="D134" s="142"/>
      <c r="E134" s="59">
        <f t="shared" si="7"/>
        <v>0</v>
      </c>
      <c r="F134" s="142"/>
      <c r="G134" s="59">
        <f t="shared" si="30"/>
        <v>0</v>
      </c>
      <c r="H134" s="59">
        <f t="shared" si="31"/>
        <v>0</v>
      </c>
      <c r="I134" s="59">
        <f t="shared" si="32"/>
        <v>0</v>
      </c>
      <c r="J134" s="96" t="e">
        <f t="shared" si="33"/>
        <v>#VALUE!</v>
      </c>
      <c r="K134" s="102" t="str">
        <f t="shared" si="34"/>
        <v>XX%</v>
      </c>
      <c r="L134" s="59" t="e">
        <f t="shared" si="35"/>
        <v>#VALUE!</v>
      </c>
      <c r="M134" s="60"/>
    </row>
    <row r="135" spans="1:15" ht="12.75" customHeight="1" x14ac:dyDescent="0.2">
      <c r="A135" s="123" t="s">
        <v>688</v>
      </c>
      <c r="B135" s="124"/>
      <c r="C135" s="124"/>
      <c r="D135" s="142"/>
      <c r="E135" s="59">
        <f t="shared" si="7"/>
        <v>0</v>
      </c>
      <c r="F135" s="142"/>
      <c r="G135" s="59">
        <f t="shared" ref="G135:G143" si="55">F135*B135</f>
        <v>0</v>
      </c>
      <c r="H135" s="59">
        <f t="shared" ref="H135:H143" si="56">+D135+F135</f>
        <v>0</v>
      </c>
      <c r="I135" s="59">
        <f t="shared" ref="I135:I143" si="57">E135+G135</f>
        <v>0</v>
      </c>
      <c r="J135" s="96" t="e">
        <f t="shared" ref="J135:J143" si="58">K135*I135</f>
        <v>#VALUE!</v>
      </c>
      <c r="K135" s="102" t="str">
        <f t="shared" si="34"/>
        <v>XX%</v>
      </c>
      <c r="L135" s="59" t="e">
        <f t="shared" ref="L135:L143" si="59">I135+J135</f>
        <v>#VALUE!</v>
      </c>
      <c r="M135" s="60"/>
    </row>
    <row r="136" spans="1:15" ht="12.75" customHeight="1" x14ac:dyDescent="0.2">
      <c r="A136" s="127" t="s">
        <v>689</v>
      </c>
      <c r="B136" s="133">
        <v>46.76</v>
      </c>
      <c r="C136" s="127" t="s">
        <v>97</v>
      </c>
      <c r="D136" s="73"/>
      <c r="E136" s="59">
        <f t="shared" si="7"/>
        <v>0</v>
      </c>
      <c r="F136" s="73"/>
      <c r="G136" s="59">
        <f t="shared" si="55"/>
        <v>0</v>
      </c>
      <c r="H136" s="59">
        <f t="shared" si="56"/>
        <v>0</v>
      </c>
      <c r="I136" s="59">
        <f t="shared" si="57"/>
        <v>0</v>
      </c>
      <c r="J136" s="96" t="e">
        <f t="shared" si="58"/>
        <v>#VALUE!</v>
      </c>
      <c r="K136" s="102" t="str">
        <f t="shared" si="34"/>
        <v>XX%</v>
      </c>
      <c r="L136" s="59" t="e">
        <f t="shared" si="59"/>
        <v>#VALUE!</v>
      </c>
      <c r="M136" s="60"/>
    </row>
    <row r="137" spans="1:15" ht="12.75" customHeight="1" x14ac:dyDescent="0.2">
      <c r="A137" s="123" t="s">
        <v>690</v>
      </c>
      <c r="B137" s="124"/>
      <c r="C137" s="124"/>
      <c r="D137" s="142"/>
      <c r="E137" s="59">
        <f t="shared" si="7"/>
        <v>0</v>
      </c>
      <c r="F137" s="142"/>
      <c r="G137" s="59">
        <f t="shared" si="55"/>
        <v>0</v>
      </c>
      <c r="H137" s="59">
        <f t="shared" si="56"/>
        <v>0</v>
      </c>
      <c r="I137" s="59">
        <f t="shared" si="57"/>
        <v>0</v>
      </c>
      <c r="J137" s="96" t="e">
        <f t="shared" si="58"/>
        <v>#VALUE!</v>
      </c>
      <c r="K137" s="102" t="str">
        <f t="shared" si="34"/>
        <v>XX%</v>
      </c>
      <c r="L137" s="59" t="e">
        <f t="shared" si="59"/>
        <v>#VALUE!</v>
      </c>
      <c r="M137" s="60"/>
    </row>
    <row r="138" spans="1:15" ht="12.75" customHeight="1" x14ac:dyDescent="0.2">
      <c r="A138" s="127" t="s">
        <v>691</v>
      </c>
      <c r="B138" s="133">
        <v>60</v>
      </c>
      <c r="C138" s="127" t="s">
        <v>104</v>
      </c>
      <c r="D138" s="72"/>
      <c r="E138" s="59">
        <f t="shared" si="7"/>
        <v>0</v>
      </c>
      <c r="F138" s="72"/>
      <c r="G138" s="59">
        <f t="shared" si="55"/>
        <v>0</v>
      </c>
      <c r="H138" s="59">
        <f t="shared" si="56"/>
        <v>0</v>
      </c>
      <c r="I138" s="59">
        <f t="shared" si="57"/>
        <v>0</v>
      </c>
      <c r="J138" s="96" t="e">
        <f t="shared" si="58"/>
        <v>#VALUE!</v>
      </c>
      <c r="K138" s="102" t="str">
        <f t="shared" si="34"/>
        <v>XX%</v>
      </c>
      <c r="L138" s="59" t="e">
        <f t="shared" si="59"/>
        <v>#VALUE!</v>
      </c>
      <c r="M138" s="60"/>
    </row>
    <row r="139" spans="1:15" ht="12.75" customHeight="1" x14ac:dyDescent="0.2">
      <c r="A139" s="127" t="s">
        <v>686</v>
      </c>
      <c r="B139" s="132">
        <v>145</v>
      </c>
      <c r="C139" s="127" t="s">
        <v>104</v>
      </c>
      <c r="D139" s="72"/>
      <c r="E139" s="59">
        <f t="shared" si="7"/>
        <v>0</v>
      </c>
      <c r="F139" s="72"/>
      <c r="G139" s="59">
        <f t="shared" si="55"/>
        <v>0</v>
      </c>
      <c r="H139" s="59">
        <f t="shared" si="56"/>
        <v>0</v>
      </c>
      <c r="I139" s="59">
        <f t="shared" si="57"/>
        <v>0</v>
      </c>
      <c r="J139" s="96" t="e">
        <f t="shared" si="58"/>
        <v>#VALUE!</v>
      </c>
      <c r="K139" s="102" t="str">
        <f t="shared" si="34"/>
        <v>XX%</v>
      </c>
      <c r="L139" s="59" t="e">
        <f t="shared" si="59"/>
        <v>#VALUE!</v>
      </c>
      <c r="M139" s="60"/>
    </row>
    <row r="140" spans="1:15" ht="12.75" customHeight="1" x14ac:dyDescent="0.2">
      <c r="A140" s="127" t="s">
        <v>692</v>
      </c>
      <c r="B140" s="133">
        <v>70.5</v>
      </c>
      <c r="C140" s="127" t="s">
        <v>104</v>
      </c>
      <c r="D140" s="72"/>
      <c r="E140" s="59">
        <f t="shared" si="7"/>
        <v>0</v>
      </c>
      <c r="F140" s="72"/>
      <c r="G140" s="59">
        <f t="shared" si="55"/>
        <v>0</v>
      </c>
      <c r="H140" s="59">
        <f t="shared" si="56"/>
        <v>0</v>
      </c>
      <c r="I140" s="59">
        <f t="shared" si="57"/>
        <v>0</v>
      </c>
      <c r="J140" s="96" t="e">
        <f t="shared" si="58"/>
        <v>#VALUE!</v>
      </c>
      <c r="K140" s="102" t="str">
        <f t="shared" si="34"/>
        <v>XX%</v>
      </c>
      <c r="L140" s="59" t="e">
        <f t="shared" si="59"/>
        <v>#VALUE!</v>
      </c>
      <c r="M140" s="60"/>
    </row>
    <row r="141" spans="1:15" ht="12.75" customHeight="1" x14ac:dyDescent="0.2">
      <c r="A141" s="127" t="s">
        <v>693</v>
      </c>
      <c r="B141" s="133">
        <v>35.450000000000003</v>
      </c>
      <c r="C141" s="127" t="s">
        <v>104</v>
      </c>
      <c r="D141" s="72"/>
      <c r="E141" s="59">
        <f t="shared" si="7"/>
        <v>0</v>
      </c>
      <c r="F141" s="72"/>
      <c r="G141" s="59">
        <f t="shared" si="55"/>
        <v>0</v>
      </c>
      <c r="H141" s="59">
        <f t="shared" si="56"/>
        <v>0</v>
      </c>
      <c r="I141" s="59">
        <f t="shared" si="57"/>
        <v>0</v>
      </c>
      <c r="J141" s="96" t="e">
        <f t="shared" si="58"/>
        <v>#VALUE!</v>
      </c>
      <c r="K141" s="102" t="str">
        <f t="shared" si="34"/>
        <v>XX%</v>
      </c>
      <c r="L141" s="59" t="e">
        <f t="shared" si="59"/>
        <v>#VALUE!</v>
      </c>
      <c r="M141" s="60"/>
    </row>
    <row r="142" spans="1:15" ht="12.75" customHeight="1" x14ac:dyDescent="0.2">
      <c r="A142" s="123" t="s">
        <v>694</v>
      </c>
      <c r="B142" s="124"/>
      <c r="C142" s="124"/>
      <c r="D142" s="142"/>
      <c r="E142" s="59">
        <f t="shared" si="7"/>
        <v>0</v>
      </c>
      <c r="F142" s="142"/>
      <c r="G142" s="59">
        <f t="shared" si="55"/>
        <v>0</v>
      </c>
      <c r="H142" s="59">
        <f t="shared" si="56"/>
        <v>0</v>
      </c>
      <c r="I142" s="59">
        <f t="shared" si="57"/>
        <v>0</v>
      </c>
      <c r="J142" s="96" t="e">
        <f t="shared" si="58"/>
        <v>#VALUE!</v>
      </c>
      <c r="K142" s="102" t="str">
        <f t="shared" si="34"/>
        <v>XX%</v>
      </c>
      <c r="L142" s="59" t="e">
        <f t="shared" si="59"/>
        <v>#VALUE!</v>
      </c>
      <c r="M142" s="60"/>
    </row>
    <row r="143" spans="1:15" ht="12.75" customHeight="1" x14ac:dyDescent="0.2">
      <c r="A143" s="127" t="s">
        <v>235</v>
      </c>
      <c r="B143" s="128">
        <v>4.12</v>
      </c>
      <c r="C143" s="127" t="s">
        <v>99</v>
      </c>
      <c r="D143" s="74"/>
      <c r="E143" s="59">
        <f t="shared" si="7"/>
        <v>0</v>
      </c>
      <c r="F143" s="74"/>
      <c r="G143" s="59">
        <f t="shared" si="55"/>
        <v>0</v>
      </c>
      <c r="H143" s="59">
        <f t="shared" si="56"/>
        <v>0</v>
      </c>
      <c r="I143" s="59">
        <f t="shared" si="57"/>
        <v>0</v>
      </c>
      <c r="J143" s="96" t="e">
        <f t="shared" si="58"/>
        <v>#VALUE!</v>
      </c>
      <c r="K143" s="102" t="str">
        <f t="shared" si="34"/>
        <v>XX%</v>
      </c>
      <c r="L143" s="59" t="e">
        <f t="shared" si="59"/>
        <v>#VALUE!</v>
      </c>
      <c r="M143" s="60"/>
    </row>
    <row r="144" spans="1:15" ht="12.75" customHeight="1" x14ac:dyDescent="0.2">
      <c r="A144" s="123" t="s">
        <v>109</v>
      </c>
      <c r="B144" s="124"/>
      <c r="C144" s="124"/>
      <c r="D144" s="142"/>
      <c r="E144" s="59">
        <f t="shared" si="7"/>
        <v>0</v>
      </c>
      <c r="F144" s="142"/>
      <c r="G144" s="59">
        <f t="shared" si="30"/>
        <v>0</v>
      </c>
      <c r="H144" s="59">
        <f t="shared" si="31"/>
        <v>0</v>
      </c>
      <c r="I144" s="59">
        <f t="shared" si="32"/>
        <v>0</v>
      </c>
      <c r="J144" s="96" t="e">
        <f t="shared" si="33"/>
        <v>#VALUE!</v>
      </c>
      <c r="K144" s="102" t="str">
        <f t="shared" si="34"/>
        <v>XX%</v>
      </c>
      <c r="L144" s="59" t="e">
        <f t="shared" si="35"/>
        <v>#VALUE!</v>
      </c>
      <c r="M144" s="60"/>
    </row>
    <row r="145" spans="1:13" ht="12.75" customHeight="1" x14ac:dyDescent="0.2">
      <c r="A145" s="123" t="s">
        <v>695</v>
      </c>
      <c r="B145" s="124"/>
      <c r="C145" s="124"/>
      <c r="D145" s="142"/>
      <c r="E145" s="59">
        <f t="shared" si="7"/>
        <v>0</v>
      </c>
      <c r="F145" s="142"/>
      <c r="G145" s="59">
        <f t="shared" ref="G145:G152" si="60">F145*B145</f>
        <v>0</v>
      </c>
      <c r="H145" s="59">
        <f t="shared" ref="H145:H152" si="61">+D145+F145</f>
        <v>0</v>
      </c>
      <c r="I145" s="59">
        <f t="shared" ref="I145:I152" si="62">E145+G145</f>
        <v>0</v>
      </c>
      <c r="J145" s="96" t="e">
        <f t="shared" ref="J145:J152" si="63">K145*I145</f>
        <v>#VALUE!</v>
      </c>
      <c r="K145" s="102" t="str">
        <f t="shared" si="34"/>
        <v>XX%</v>
      </c>
      <c r="L145" s="59" t="e">
        <f t="shared" ref="L145:L152" si="64">I145+J145</f>
        <v>#VALUE!</v>
      </c>
      <c r="M145" s="60"/>
    </row>
    <row r="146" spans="1:13" ht="12.75" customHeight="1" x14ac:dyDescent="0.2">
      <c r="A146" s="127" t="s">
        <v>110</v>
      </c>
      <c r="B146" s="132">
        <v>110.78</v>
      </c>
      <c r="C146" s="127" t="s">
        <v>97</v>
      </c>
      <c r="D146" s="73"/>
      <c r="E146" s="59">
        <f t="shared" si="7"/>
        <v>0</v>
      </c>
      <c r="F146" s="73"/>
      <c r="G146" s="59">
        <f t="shared" si="60"/>
        <v>0</v>
      </c>
      <c r="H146" s="59">
        <f t="shared" si="61"/>
        <v>0</v>
      </c>
      <c r="I146" s="59">
        <f t="shared" si="62"/>
        <v>0</v>
      </c>
      <c r="J146" s="96" t="e">
        <f t="shared" si="63"/>
        <v>#VALUE!</v>
      </c>
      <c r="K146" s="102" t="str">
        <f t="shared" si="34"/>
        <v>XX%</v>
      </c>
      <c r="L146" s="59" t="e">
        <f t="shared" si="64"/>
        <v>#VALUE!</v>
      </c>
      <c r="M146" s="60"/>
    </row>
    <row r="147" spans="1:13" ht="12.75" customHeight="1" x14ac:dyDescent="0.2">
      <c r="A147" s="123" t="s">
        <v>696</v>
      </c>
      <c r="B147" s="124"/>
      <c r="C147" s="124"/>
      <c r="D147" s="142"/>
      <c r="E147" s="59">
        <f t="shared" si="7"/>
        <v>0</v>
      </c>
      <c r="F147" s="142"/>
      <c r="G147" s="59">
        <f t="shared" si="60"/>
        <v>0</v>
      </c>
      <c r="H147" s="59">
        <f t="shared" si="61"/>
        <v>0</v>
      </c>
      <c r="I147" s="59">
        <f t="shared" si="62"/>
        <v>0</v>
      </c>
      <c r="J147" s="96" t="e">
        <f t="shared" si="63"/>
        <v>#VALUE!</v>
      </c>
      <c r="K147" s="102" t="str">
        <f t="shared" si="34"/>
        <v>XX%</v>
      </c>
      <c r="L147" s="59" t="e">
        <f t="shared" si="64"/>
        <v>#VALUE!</v>
      </c>
      <c r="M147" s="60"/>
    </row>
    <row r="148" spans="1:13" ht="12.75" customHeight="1" x14ac:dyDescent="0.2">
      <c r="A148" s="127" t="s">
        <v>691</v>
      </c>
      <c r="B148" s="132">
        <v>142.44999999999999</v>
      </c>
      <c r="C148" s="127" t="s">
        <v>104</v>
      </c>
      <c r="D148" s="72"/>
      <c r="E148" s="59">
        <f t="shared" si="7"/>
        <v>0</v>
      </c>
      <c r="F148" s="72"/>
      <c r="G148" s="59">
        <f t="shared" si="60"/>
        <v>0</v>
      </c>
      <c r="H148" s="59">
        <f t="shared" si="61"/>
        <v>0</v>
      </c>
      <c r="I148" s="59">
        <f t="shared" si="62"/>
        <v>0</v>
      </c>
      <c r="J148" s="96" t="e">
        <f t="shared" si="63"/>
        <v>#VALUE!</v>
      </c>
      <c r="K148" s="102" t="str">
        <f t="shared" si="34"/>
        <v>XX%</v>
      </c>
      <c r="L148" s="59" t="e">
        <f t="shared" si="64"/>
        <v>#VALUE!</v>
      </c>
      <c r="M148" s="60"/>
    </row>
    <row r="149" spans="1:13" ht="12.75" customHeight="1" x14ac:dyDescent="0.2">
      <c r="A149" s="127" t="s">
        <v>686</v>
      </c>
      <c r="B149" s="132">
        <v>247.63</v>
      </c>
      <c r="C149" s="127" t="s">
        <v>104</v>
      </c>
      <c r="D149" s="72"/>
      <c r="E149" s="59">
        <f t="shared" si="7"/>
        <v>0</v>
      </c>
      <c r="F149" s="72"/>
      <c r="G149" s="59">
        <f t="shared" si="60"/>
        <v>0</v>
      </c>
      <c r="H149" s="59">
        <f t="shared" si="61"/>
        <v>0</v>
      </c>
      <c r="I149" s="59">
        <f t="shared" si="62"/>
        <v>0</v>
      </c>
      <c r="J149" s="96" t="e">
        <f t="shared" si="63"/>
        <v>#VALUE!</v>
      </c>
      <c r="K149" s="102" t="str">
        <f t="shared" si="34"/>
        <v>XX%</v>
      </c>
      <c r="L149" s="59" t="e">
        <f t="shared" si="64"/>
        <v>#VALUE!</v>
      </c>
      <c r="M149" s="60"/>
    </row>
    <row r="150" spans="1:13" ht="12.75" customHeight="1" x14ac:dyDescent="0.2">
      <c r="A150" s="127" t="s">
        <v>692</v>
      </c>
      <c r="B150" s="132">
        <v>141.54</v>
      </c>
      <c r="C150" s="127" t="s">
        <v>104</v>
      </c>
      <c r="D150" s="72"/>
      <c r="E150" s="59">
        <f t="shared" si="7"/>
        <v>0</v>
      </c>
      <c r="F150" s="72"/>
      <c r="G150" s="59">
        <f t="shared" si="60"/>
        <v>0</v>
      </c>
      <c r="H150" s="59">
        <f t="shared" si="61"/>
        <v>0</v>
      </c>
      <c r="I150" s="59">
        <f t="shared" si="62"/>
        <v>0</v>
      </c>
      <c r="J150" s="96" t="e">
        <f t="shared" si="63"/>
        <v>#VALUE!</v>
      </c>
      <c r="K150" s="102" t="str">
        <f t="shared" si="34"/>
        <v>XX%</v>
      </c>
      <c r="L150" s="59" t="e">
        <f t="shared" si="64"/>
        <v>#VALUE!</v>
      </c>
      <c r="M150" s="60"/>
    </row>
    <row r="151" spans="1:13" ht="12.75" customHeight="1" x14ac:dyDescent="0.2">
      <c r="A151" s="123" t="s">
        <v>697</v>
      </c>
      <c r="B151" s="124"/>
      <c r="C151" s="124"/>
      <c r="D151" s="142"/>
      <c r="E151" s="59">
        <f t="shared" si="7"/>
        <v>0</v>
      </c>
      <c r="F151" s="142"/>
      <c r="G151" s="59">
        <f t="shared" si="60"/>
        <v>0</v>
      </c>
      <c r="H151" s="59">
        <f t="shared" si="61"/>
        <v>0</v>
      </c>
      <c r="I151" s="59">
        <f t="shared" si="62"/>
        <v>0</v>
      </c>
      <c r="J151" s="96" t="e">
        <f t="shared" si="63"/>
        <v>#VALUE!</v>
      </c>
      <c r="K151" s="102" t="str">
        <f t="shared" si="34"/>
        <v>XX%</v>
      </c>
      <c r="L151" s="59" t="e">
        <f t="shared" si="64"/>
        <v>#VALUE!</v>
      </c>
      <c r="M151" s="60"/>
    </row>
    <row r="152" spans="1:13" ht="12.75" customHeight="1" x14ac:dyDescent="0.2">
      <c r="A152" s="127" t="s">
        <v>235</v>
      </c>
      <c r="B152" s="133">
        <v>10.34</v>
      </c>
      <c r="C152" s="127" t="s">
        <v>99</v>
      </c>
      <c r="D152" s="74"/>
      <c r="E152" s="59">
        <f t="shared" si="7"/>
        <v>0</v>
      </c>
      <c r="F152" s="74"/>
      <c r="G152" s="59">
        <f t="shared" si="60"/>
        <v>0</v>
      </c>
      <c r="H152" s="59">
        <f t="shared" si="61"/>
        <v>0</v>
      </c>
      <c r="I152" s="59">
        <f t="shared" si="62"/>
        <v>0</v>
      </c>
      <c r="J152" s="96" t="e">
        <f t="shared" si="63"/>
        <v>#VALUE!</v>
      </c>
      <c r="K152" s="102" t="str">
        <f t="shared" si="34"/>
        <v>XX%</v>
      </c>
      <c r="L152" s="59" t="e">
        <f t="shared" si="64"/>
        <v>#VALUE!</v>
      </c>
      <c r="M152" s="60"/>
    </row>
    <row r="153" spans="1:13" ht="12.75" customHeight="1" x14ac:dyDescent="0.2">
      <c r="A153" s="123" t="s">
        <v>111</v>
      </c>
      <c r="B153" s="124"/>
      <c r="C153" s="124"/>
      <c r="D153" s="142"/>
      <c r="E153" s="59">
        <f t="shared" si="7"/>
        <v>0</v>
      </c>
      <c r="F153" s="142"/>
      <c r="G153" s="59">
        <f t="shared" si="30"/>
        <v>0</v>
      </c>
      <c r="H153" s="59">
        <f t="shared" si="31"/>
        <v>0</v>
      </c>
      <c r="I153" s="59">
        <f t="shared" si="32"/>
        <v>0</v>
      </c>
      <c r="J153" s="96" t="e">
        <f t="shared" si="33"/>
        <v>#VALUE!</v>
      </c>
      <c r="K153" s="102" t="str">
        <f t="shared" si="34"/>
        <v>XX%</v>
      </c>
      <c r="L153" s="59" t="e">
        <f t="shared" si="35"/>
        <v>#VALUE!</v>
      </c>
      <c r="M153" s="60"/>
    </row>
    <row r="154" spans="1:13" ht="12.75" customHeight="1" x14ac:dyDescent="0.2">
      <c r="A154" s="123" t="s">
        <v>698</v>
      </c>
      <c r="B154" s="124"/>
      <c r="C154" s="124"/>
      <c r="D154" s="142"/>
      <c r="E154" s="59">
        <f t="shared" si="7"/>
        <v>0</v>
      </c>
      <c r="F154" s="142"/>
      <c r="G154" s="59">
        <f t="shared" ref="G154:G160" si="65">F154*B154</f>
        <v>0</v>
      </c>
      <c r="H154" s="59">
        <f t="shared" ref="H154:H160" si="66">+D154+F154</f>
        <v>0</v>
      </c>
      <c r="I154" s="59">
        <f t="shared" ref="I154:I160" si="67">E154+G154</f>
        <v>0</v>
      </c>
      <c r="J154" s="96" t="e">
        <f t="shared" ref="J154:J160" si="68">K154*I154</f>
        <v>#VALUE!</v>
      </c>
      <c r="K154" s="102" t="str">
        <f t="shared" si="34"/>
        <v>XX%</v>
      </c>
      <c r="L154" s="59" t="e">
        <f t="shared" ref="L154:L160" si="69">I154+J154</f>
        <v>#VALUE!</v>
      </c>
      <c r="M154" s="60"/>
    </row>
    <row r="155" spans="1:13" ht="12.75" customHeight="1" x14ac:dyDescent="0.2">
      <c r="A155" s="127" t="s">
        <v>110</v>
      </c>
      <c r="B155" s="132">
        <v>159.84</v>
      </c>
      <c r="C155" s="127" t="s">
        <v>97</v>
      </c>
      <c r="D155" s="73"/>
      <c r="E155" s="59">
        <f t="shared" si="7"/>
        <v>0</v>
      </c>
      <c r="F155" s="73"/>
      <c r="G155" s="59">
        <f t="shared" si="65"/>
        <v>0</v>
      </c>
      <c r="H155" s="59">
        <f t="shared" si="66"/>
        <v>0</v>
      </c>
      <c r="I155" s="59">
        <f t="shared" si="67"/>
        <v>0</v>
      </c>
      <c r="J155" s="96" t="e">
        <f t="shared" si="68"/>
        <v>#VALUE!</v>
      </c>
      <c r="K155" s="102" t="str">
        <f t="shared" si="34"/>
        <v>XX%</v>
      </c>
      <c r="L155" s="59" t="e">
        <f t="shared" si="69"/>
        <v>#VALUE!</v>
      </c>
      <c r="M155" s="60"/>
    </row>
    <row r="156" spans="1:13" ht="12.75" customHeight="1" x14ac:dyDescent="0.2">
      <c r="A156" s="123" t="s">
        <v>699</v>
      </c>
      <c r="B156" s="124"/>
      <c r="C156" s="124"/>
      <c r="D156" s="142"/>
      <c r="E156" s="59">
        <f t="shared" si="7"/>
        <v>0</v>
      </c>
      <c r="F156" s="142"/>
      <c r="G156" s="59">
        <f t="shared" si="65"/>
        <v>0</v>
      </c>
      <c r="H156" s="59">
        <f t="shared" si="66"/>
        <v>0</v>
      </c>
      <c r="I156" s="59">
        <f t="shared" si="67"/>
        <v>0</v>
      </c>
      <c r="J156" s="96" t="e">
        <f t="shared" si="68"/>
        <v>#VALUE!</v>
      </c>
      <c r="K156" s="102" t="str">
        <f t="shared" si="34"/>
        <v>XX%</v>
      </c>
      <c r="L156" s="59" t="e">
        <f t="shared" si="69"/>
        <v>#VALUE!</v>
      </c>
      <c r="M156" s="60"/>
    </row>
    <row r="157" spans="1:13" ht="12.75" customHeight="1" x14ac:dyDescent="0.2">
      <c r="A157" s="127" t="s">
        <v>103</v>
      </c>
      <c r="B157" s="132">
        <v>702.09</v>
      </c>
      <c r="C157" s="127" t="s">
        <v>104</v>
      </c>
      <c r="D157" s="72"/>
      <c r="E157" s="59">
        <f t="shared" si="7"/>
        <v>0</v>
      </c>
      <c r="F157" s="72"/>
      <c r="G157" s="59">
        <f t="shared" si="65"/>
        <v>0</v>
      </c>
      <c r="H157" s="59">
        <f t="shared" si="66"/>
        <v>0</v>
      </c>
      <c r="I157" s="59">
        <f t="shared" si="67"/>
        <v>0</v>
      </c>
      <c r="J157" s="96" t="e">
        <f t="shared" si="68"/>
        <v>#VALUE!</v>
      </c>
      <c r="K157" s="102" t="str">
        <f t="shared" si="34"/>
        <v>XX%</v>
      </c>
      <c r="L157" s="59" t="e">
        <f t="shared" si="69"/>
        <v>#VALUE!</v>
      </c>
      <c r="M157" s="60"/>
    </row>
    <row r="158" spans="1:13" ht="12.75" customHeight="1" x14ac:dyDescent="0.2">
      <c r="A158" s="127" t="s">
        <v>112</v>
      </c>
      <c r="B158" s="132">
        <v>231.27</v>
      </c>
      <c r="C158" s="127" t="s">
        <v>104</v>
      </c>
      <c r="D158" s="72"/>
      <c r="E158" s="59">
        <f t="shared" si="7"/>
        <v>0</v>
      </c>
      <c r="F158" s="72"/>
      <c r="G158" s="59">
        <f t="shared" si="65"/>
        <v>0</v>
      </c>
      <c r="H158" s="59">
        <f t="shared" si="66"/>
        <v>0</v>
      </c>
      <c r="I158" s="59">
        <f t="shared" si="67"/>
        <v>0</v>
      </c>
      <c r="J158" s="96" t="e">
        <f t="shared" si="68"/>
        <v>#VALUE!</v>
      </c>
      <c r="K158" s="102" t="str">
        <f t="shared" si="34"/>
        <v>XX%</v>
      </c>
      <c r="L158" s="59" t="e">
        <f t="shared" si="69"/>
        <v>#VALUE!</v>
      </c>
      <c r="M158" s="60"/>
    </row>
    <row r="159" spans="1:13" ht="12.75" customHeight="1" x14ac:dyDescent="0.2">
      <c r="A159" s="123" t="s">
        <v>700</v>
      </c>
      <c r="B159" s="124"/>
      <c r="C159" s="124"/>
      <c r="D159" s="142"/>
      <c r="E159" s="59">
        <f t="shared" si="7"/>
        <v>0</v>
      </c>
      <c r="F159" s="142"/>
      <c r="G159" s="59">
        <f t="shared" si="65"/>
        <v>0</v>
      </c>
      <c r="H159" s="59">
        <f t="shared" si="66"/>
        <v>0</v>
      </c>
      <c r="I159" s="59">
        <f t="shared" si="67"/>
        <v>0</v>
      </c>
      <c r="J159" s="96" t="e">
        <f t="shared" si="68"/>
        <v>#VALUE!</v>
      </c>
      <c r="K159" s="102" t="str">
        <f t="shared" si="34"/>
        <v>XX%</v>
      </c>
      <c r="L159" s="59" t="e">
        <f t="shared" si="69"/>
        <v>#VALUE!</v>
      </c>
      <c r="M159" s="60"/>
    </row>
    <row r="160" spans="1:13" ht="12.75" customHeight="1" x14ac:dyDescent="0.2">
      <c r="A160" s="127" t="s">
        <v>235</v>
      </c>
      <c r="B160" s="133">
        <v>17.510000000000002</v>
      </c>
      <c r="C160" s="127" t="s">
        <v>99</v>
      </c>
      <c r="D160" s="74"/>
      <c r="E160" s="59">
        <f t="shared" si="7"/>
        <v>0</v>
      </c>
      <c r="F160" s="74"/>
      <c r="G160" s="59">
        <f t="shared" si="65"/>
        <v>0</v>
      </c>
      <c r="H160" s="59">
        <f t="shared" si="66"/>
        <v>0</v>
      </c>
      <c r="I160" s="59">
        <f t="shared" si="67"/>
        <v>0</v>
      </c>
      <c r="J160" s="96" t="e">
        <f t="shared" si="68"/>
        <v>#VALUE!</v>
      </c>
      <c r="K160" s="102" t="str">
        <f t="shared" si="34"/>
        <v>XX%</v>
      </c>
      <c r="L160" s="59" t="e">
        <f t="shared" si="69"/>
        <v>#VALUE!</v>
      </c>
      <c r="M160" s="60"/>
    </row>
    <row r="161" spans="1:13" ht="12.75" customHeight="1" x14ac:dyDescent="0.2">
      <c r="A161" s="123" t="s">
        <v>3</v>
      </c>
      <c r="B161" s="124"/>
      <c r="C161" s="124"/>
      <c r="D161" s="142"/>
      <c r="E161" s="59">
        <f t="shared" si="7"/>
        <v>0</v>
      </c>
      <c r="F161" s="142"/>
      <c r="G161" s="59">
        <f t="shared" si="30"/>
        <v>0</v>
      </c>
      <c r="H161" s="59">
        <f t="shared" si="31"/>
        <v>0</v>
      </c>
      <c r="I161" s="59">
        <f t="shared" si="32"/>
        <v>0</v>
      </c>
      <c r="J161" s="96" t="e">
        <f t="shared" si="33"/>
        <v>#VALUE!</v>
      </c>
      <c r="K161" s="102" t="str">
        <f t="shared" si="34"/>
        <v>XX%</v>
      </c>
      <c r="L161" s="59" t="e">
        <f t="shared" si="35"/>
        <v>#VALUE!</v>
      </c>
      <c r="M161" s="60"/>
    </row>
    <row r="162" spans="1:13" ht="12.75" customHeight="1" x14ac:dyDescent="0.2">
      <c r="A162" s="127" t="s">
        <v>348</v>
      </c>
      <c r="B162" s="133">
        <v>11.24</v>
      </c>
      <c r="C162" s="127" t="s">
        <v>105</v>
      </c>
      <c r="D162" s="73"/>
      <c r="E162" s="59">
        <f t="shared" si="7"/>
        <v>0</v>
      </c>
      <c r="F162" s="73"/>
      <c r="G162" s="59">
        <f t="shared" si="30"/>
        <v>0</v>
      </c>
      <c r="H162" s="59">
        <f t="shared" si="31"/>
        <v>0</v>
      </c>
      <c r="I162" s="59">
        <f t="shared" si="32"/>
        <v>0</v>
      </c>
      <c r="J162" s="96" t="e">
        <f t="shared" si="33"/>
        <v>#VALUE!</v>
      </c>
      <c r="K162" s="102" t="str">
        <f t="shared" si="34"/>
        <v>XX%</v>
      </c>
      <c r="L162" s="59" t="e">
        <f t="shared" si="35"/>
        <v>#VALUE!</v>
      </c>
      <c r="M162" s="60"/>
    </row>
    <row r="163" spans="1:13" ht="12.75" customHeight="1" x14ac:dyDescent="0.2">
      <c r="A163" s="127" t="s">
        <v>681</v>
      </c>
      <c r="B163" s="132">
        <v>109.32</v>
      </c>
      <c r="C163" s="127" t="s">
        <v>105</v>
      </c>
      <c r="D163" s="73"/>
      <c r="E163" s="59">
        <f t="shared" si="7"/>
        <v>0</v>
      </c>
      <c r="F163" s="73"/>
      <c r="G163" s="59">
        <f t="shared" ref="G163" si="70">F163*B163</f>
        <v>0</v>
      </c>
      <c r="H163" s="59">
        <f t="shared" ref="H163" si="71">+D163+F163</f>
        <v>0</v>
      </c>
      <c r="I163" s="59">
        <f t="shared" ref="I163" si="72">E163+G163</f>
        <v>0</v>
      </c>
      <c r="J163" s="96" t="e">
        <f t="shared" ref="J163" si="73">K163*I163</f>
        <v>#VALUE!</v>
      </c>
      <c r="K163" s="102" t="str">
        <f t="shared" si="34"/>
        <v>XX%</v>
      </c>
      <c r="L163" s="59" t="e">
        <f t="shared" ref="L163" si="74">I163+J163</f>
        <v>#VALUE!</v>
      </c>
      <c r="M163" s="60"/>
    </row>
    <row r="164" spans="1:13" ht="12.75" customHeight="1" x14ac:dyDescent="0.2">
      <c r="A164" s="127" t="s">
        <v>701</v>
      </c>
      <c r="B164" s="128">
        <v>4.93</v>
      </c>
      <c r="C164" s="127" t="s">
        <v>97</v>
      </c>
      <c r="D164" s="73"/>
      <c r="E164" s="59">
        <f t="shared" si="7"/>
        <v>0</v>
      </c>
      <c r="F164" s="73"/>
      <c r="G164" s="59">
        <f t="shared" ref="G164:G167" si="75">F164*B164</f>
        <v>0</v>
      </c>
      <c r="H164" s="59">
        <f t="shared" ref="H164:H167" si="76">+D164+F164</f>
        <v>0</v>
      </c>
      <c r="I164" s="59">
        <f t="shared" ref="I164:I167" si="77">E164+G164</f>
        <v>0</v>
      </c>
      <c r="J164" s="96" t="e">
        <f t="shared" ref="J164:J167" si="78">K164*I164</f>
        <v>#VALUE!</v>
      </c>
      <c r="K164" s="102" t="str">
        <f t="shared" si="34"/>
        <v>XX%</v>
      </c>
      <c r="L164" s="59" t="e">
        <f t="shared" ref="L164:L167" si="79">I164+J164</f>
        <v>#VALUE!</v>
      </c>
      <c r="M164" s="60"/>
    </row>
    <row r="165" spans="1:13" ht="12.75" customHeight="1" x14ac:dyDescent="0.2">
      <c r="A165" s="127" t="s">
        <v>702</v>
      </c>
      <c r="B165" s="128">
        <v>5</v>
      </c>
      <c r="C165" s="127" t="s">
        <v>104</v>
      </c>
      <c r="D165" s="72"/>
      <c r="E165" s="59">
        <f t="shared" si="7"/>
        <v>0</v>
      </c>
      <c r="F165" s="72"/>
      <c r="G165" s="59">
        <f t="shared" si="75"/>
        <v>0</v>
      </c>
      <c r="H165" s="59">
        <f t="shared" si="76"/>
        <v>0</v>
      </c>
      <c r="I165" s="59">
        <f t="shared" si="77"/>
        <v>0</v>
      </c>
      <c r="J165" s="96" t="e">
        <f t="shared" si="78"/>
        <v>#VALUE!</v>
      </c>
      <c r="K165" s="102" t="str">
        <f t="shared" si="34"/>
        <v>XX%</v>
      </c>
      <c r="L165" s="59" t="e">
        <f t="shared" si="79"/>
        <v>#VALUE!</v>
      </c>
      <c r="M165" s="60"/>
    </row>
    <row r="166" spans="1:13" ht="12.75" customHeight="1" x14ac:dyDescent="0.2">
      <c r="A166" s="127" t="s">
        <v>703</v>
      </c>
      <c r="B166" s="133">
        <v>12</v>
      </c>
      <c r="C166" s="127" t="s">
        <v>104</v>
      </c>
      <c r="D166" s="72"/>
      <c r="E166" s="59">
        <f t="shared" si="7"/>
        <v>0</v>
      </c>
      <c r="F166" s="72"/>
      <c r="G166" s="59">
        <f t="shared" si="75"/>
        <v>0</v>
      </c>
      <c r="H166" s="59">
        <f t="shared" si="76"/>
        <v>0</v>
      </c>
      <c r="I166" s="59">
        <f t="shared" si="77"/>
        <v>0</v>
      </c>
      <c r="J166" s="96" t="e">
        <f t="shared" si="78"/>
        <v>#VALUE!</v>
      </c>
      <c r="K166" s="102" t="str">
        <f t="shared" si="34"/>
        <v>XX%</v>
      </c>
      <c r="L166" s="59" t="e">
        <f t="shared" si="79"/>
        <v>#VALUE!</v>
      </c>
      <c r="M166" s="60"/>
    </row>
    <row r="167" spans="1:13" ht="12.75" customHeight="1" x14ac:dyDescent="0.2">
      <c r="A167" s="127" t="s">
        <v>704</v>
      </c>
      <c r="B167" s="128">
        <v>0.3</v>
      </c>
      <c r="C167" s="127" t="s">
        <v>99</v>
      </c>
      <c r="D167" s="74"/>
      <c r="E167" s="59">
        <f t="shared" si="7"/>
        <v>0</v>
      </c>
      <c r="F167" s="74"/>
      <c r="G167" s="59">
        <f t="shared" si="75"/>
        <v>0</v>
      </c>
      <c r="H167" s="59">
        <f t="shared" si="76"/>
        <v>0</v>
      </c>
      <c r="I167" s="59">
        <f t="shared" si="77"/>
        <v>0</v>
      </c>
      <c r="J167" s="96" t="e">
        <f t="shared" si="78"/>
        <v>#VALUE!</v>
      </c>
      <c r="K167" s="102" t="str">
        <f t="shared" si="34"/>
        <v>XX%</v>
      </c>
      <c r="L167" s="59" t="e">
        <f t="shared" si="79"/>
        <v>#VALUE!</v>
      </c>
      <c r="M167" s="60"/>
    </row>
    <row r="168" spans="1:13" ht="12.75" customHeight="1" x14ac:dyDescent="0.2">
      <c r="A168" s="123" t="s">
        <v>349</v>
      </c>
      <c r="B168" s="124"/>
      <c r="C168" s="124"/>
      <c r="D168" s="142"/>
      <c r="E168" s="59">
        <f t="shared" si="7"/>
        <v>0</v>
      </c>
      <c r="F168" s="142"/>
      <c r="G168" s="59">
        <f t="shared" si="30"/>
        <v>0</v>
      </c>
      <c r="H168" s="59">
        <f t="shared" si="31"/>
        <v>0</v>
      </c>
      <c r="I168" s="59">
        <f t="shared" si="32"/>
        <v>0</v>
      </c>
      <c r="J168" s="96" t="e">
        <f t="shared" si="33"/>
        <v>#VALUE!</v>
      </c>
      <c r="K168" s="102" t="str">
        <f t="shared" si="34"/>
        <v>XX%</v>
      </c>
      <c r="L168" s="59" t="e">
        <f t="shared" si="35"/>
        <v>#VALUE!</v>
      </c>
      <c r="M168" s="60"/>
    </row>
    <row r="169" spans="1:13" ht="12.75" customHeight="1" x14ac:dyDescent="0.2">
      <c r="A169" s="123" t="s">
        <v>350</v>
      </c>
      <c r="B169" s="124"/>
      <c r="C169" s="124"/>
      <c r="D169" s="142"/>
      <c r="E169" s="59">
        <f t="shared" si="7"/>
        <v>0</v>
      </c>
      <c r="F169" s="142"/>
      <c r="G169" s="59">
        <f t="shared" si="30"/>
        <v>0</v>
      </c>
      <c r="H169" s="59">
        <f t="shared" si="31"/>
        <v>0</v>
      </c>
      <c r="I169" s="59">
        <f t="shared" si="32"/>
        <v>0</v>
      </c>
      <c r="J169" s="96" t="e">
        <f t="shared" si="33"/>
        <v>#VALUE!</v>
      </c>
      <c r="K169" s="102" t="str">
        <f t="shared" si="34"/>
        <v>XX%</v>
      </c>
      <c r="L169" s="59" t="e">
        <f t="shared" si="35"/>
        <v>#VALUE!</v>
      </c>
      <c r="M169" s="60"/>
    </row>
    <row r="170" spans="1:13" ht="12.75" customHeight="1" x14ac:dyDescent="0.2">
      <c r="A170" s="127" t="s">
        <v>110</v>
      </c>
      <c r="B170" s="132">
        <v>142.47</v>
      </c>
      <c r="C170" s="127" t="s">
        <v>97</v>
      </c>
      <c r="D170" s="73"/>
      <c r="E170" s="59">
        <f t="shared" si="7"/>
        <v>0</v>
      </c>
      <c r="F170" s="73"/>
      <c r="G170" s="59">
        <f t="shared" si="30"/>
        <v>0</v>
      </c>
      <c r="H170" s="59">
        <f t="shared" si="31"/>
        <v>0</v>
      </c>
      <c r="I170" s="59">
        <f t="shared" si="32"/>
        <v>0</v>
      </c>
      <c r="J170" s="96" t="e">
        <f t="shared" si="33"/>
        <v>#VALUE!</v>
      </c>
      <c r="K170" s="102" t="str">
        <f t="shared" si="34"/>
        <v>XX%</v>
      </c>
      <c r="L170" s="59" t="e">
        <f t="shared" si="35"/>
        <v>#VALUE!</v>
      </c>
      <c r="M170" s="60"/>
    </row>
    <row r="171" spans="1:13" ht="12.75" customHeight="1" x14ac:dyDescent="0.2">
      <c r="A171" s="123" t="s">
        <v>113</v>
      </c>
      <c r="B171" s="124"/>
      <c r="C171" s="124"/>
      <c r="D171" s="142"/>
      <c r="E171" s="59">
        <f t="shared" si="7"/>
        <v>0</v>
      </c>
      <c r="F171" s="142"/>
      <c r="G171" s="59">
        <f t="shared" si="30"/>
        <v>0</v>
      </c>
      <c r="H171" s="59">
        <f t="shared" si="31"/>
        <v>0</v>
      </c>
      <c r="I171" s="59">
        <f t="shared" si="32"/>
        <v>0</v>
      </c>
      <c r="J171" s="96" t="e">
        <f t="shared" si="33"/>
        <v>#VALUE!</v>
      </c>
      <c r="K171" s="102" t="str">
        <f t="shared" si="34"/>
        <v>XX%</v>
      </c>
      <c r="L171" s="59" t="e">
        <f t="shared" si="35"/>
        <v>#VALUE!</v>
      </c>
      <c r="M171" s="60"/>
    </row>
    <row r="172" spans="1:13" ht="12.75" customHeight="1" x14ac:dyDescent="0.2">
      <c r="A172" s="127" t="s">
        <v>103</v>
      </c>
      <c r="B172" s="132">
        <v>570.88</v>
      </c>
      <c r="C172" s="127" t="s">
        <v>104</v>
      </c>
      <c r="D172" s="72"/>
      <c r="E172" s="59">
        <f t="shared" si="7"/>
        <v>0</v>
      </c>
      <c r="F172" s="72"/>
      <c r="G172" s="59">
        <f t="shared" si="30"/>
        <v>0</v>
      </c>
      <c r="H172" s="59">
        <f t="shared" si="31"/>
        <v>0</v>
      </c>
      <c r="I172" s="59">
        <f t="shared" si="32"/>
        <v>0</v>
      </c>
      <c r="J172" s="96" t="e">
        <f t="shared" si="33"/>
        <v>#VALUE!</v>
      </c>
      <c r="K172" s="102" t="str">
        <f t="shared" si="34"/>
        <v>XX%</v>
      </c>
      <c r="L172" s="59" t="e">
        <f t="shared" si="35"/>
        <v>#VALUE!</v>
      </c>
      <c r="M172" s="60"/>
    </row>
    <row r="173" spans="1:13" ht="12.75" customHeight="1" x14ac:dyDescent="0.2">
      <c r="A173" s="127" t="s">
        <v>112</v>
      </c>
      <c r="B173" s="132">
        <v>393.57</v>
      </c>
      <c r="C173" s="127" t="s">
        <v>104</v>
      </c>
      <c r="D173" s="72"/>
      <c r="E173" s="59">
        <f t="shared" si="7"/>
        <v>0</v>
      </c>
      <c r="F173" s="72"/>
      <c r="G173" s="59">
        <f t="shared" si="30"/>
        <v>0</v>
      </c>
      <c r="H173" s="59">
        <f t="shared" si="31"/>
        <v>0</v>
      </c>
      <c r="I173" s="59">
        <f t="shared" si="32"/>
        <v>0</v>
      </c>
      <c r="J173" s="96" t="e">
        <f t="shared" si="33"/>
        <v>#VALUE!</v>
      </c>
      <c r="K173" s="102" t="str">
        <f t="shared" si="34"/>
        <v>XX%</v>
      </c>
      <c r="L173" s="59" t="e">
        <f t="shared" si="35"/>
        <v>#VALUE!</v>
      </c>
      <c r="M173" s="60"/>
    </row>
    <row r="174" spans="1:13" ht="12.75" customHeight="1" x14ac:dyDescent="0.2">
      <c r="A174" s="123" t="s">
        <v>114</v>
      </c>
      <c r="B174" s="124"/>
      <c r="C174" s="124"/>
      <c r="D174" s="142"/>
      <c r="E174" s="59">
        <f t="shared" si="7"/>
        <v>0</v>
      </c>
      <c r="F174" s="142"/>
      <c r="G174" s="59">
        <f t="shared" si="30"/>
        <v>0</v>
      </c>
      <c r="H174" s="59">
        <f t="shared" si="31"/>
        <v>0</v>
      </c>
      <c r="I174" s="59">
        <f t="shared" si="32"/>
        <v>0</v>
      </c>
      <c r="J174" s="96" t="e">
        <f t="shared" si="33"/>
        <v>#VALUE!</v>
      </c>
      <c r="K174" s="102" t="str">
        <f t="shared" si="34"/>
        <v>XX%</v>
      </c>
      <c r="L174" s="59" t="e">
        <f t="shared" si="35"/>
        <v>#VALUE!</v>
      </c>
      <c r="M174" s="60"/>
    </row>
    <row r="175" spans="1:13" ht="12.75" customHeight="1" x14ac:dyDescent="0.2">
      <c r="A175" s="127" t="s">
        <v>235</v>
      </c>
      <c r="B175" s="133">
        <v>13.81</v>
      </c>
      <c r="C175" s="127" t="s">
        <v>99</v>
      </c>
      <c r="D175" s="74"/>
      <c r="E175" s="59">
        <f t="shared" si="7"/>
        <v>0</v>
      </c>
      <c r="F175" s="74"/>
      <c r="G175" s="59">
        <f t="shared" si="30"/>
        <v>0</v>
      </c>
      <c r="H175" s="59">
        <f t="shared" si="31"/>
        <v>0</v>
      </c>
      <c r="I175" s="59">
        <f t="shared" si="32"/>
        <v>0</v>
      </c>
      <c r="J175" s="96" t="e">
        <f t="shared" si="33"/>
        <v>#VALUE!</v>
      </c>
      <c r="K175" s="102" t="str">
        <f t="shared" si="34"/>
        <v>XX%</v>
      </c>
      <c r="L175" s="59" t="e">
        <f t="shared" si="35"/>
        <v>#VALUE!</v>
      </c>
      <c r="M175" s="60"/>
    </row>
    <row r="176" spans="1:13" ht="12.75" customHeight="1" x14ac:dyDescent="0.2">
      <c r="A176" s="123" t="s">
        <v>260</v>
      </c>
      <c r="B176" s="124"/>
      <c r="C176" s="124"/>
      <c r="D176" s="142"/>
      <c r="E176" s="59">
        <f t="shared" si="7"/>
        <v>0</v>
      </c>
      <c r="F176" s="142"/>
      <c r="G176" s="59">
        <f t="shared" si="30"/>
        <v>0</v>
      </c>
      <c r="H176" s="59">
        <f t="shared" si="31"/>
        <v>0</v>
      </c>
      <c r="I176" s="59">
        <f t="shared" si="32"/>
        <v>0</v>
      </c>
      <c r="J176" s="96" t="e">
        <f t="shared" si="33"/>
        <v>#VALUE!</v>
      </c>
      <c r="K176" s="102" t="str">
        <f t="shared" si="34"/>
        <v>XX%</v>
      </c>
      <c r="L176" s="59" t="e">
        <f t="shared" si="35"/>
        <v>#VALUE!</v>
      </c>
      <c r="M176" s="60"/>
    </row>
    <row r="177" spans="1:13" ht="12.75" customHeight="1" x14ac:dyDescent="0.2">
      <c r="A177" s="127" t="s">
        <v>351</v>
      </c>
      <c r="B177" s="128">
        <v>1.42</v>
      </c>
      <c r="C177" s="127" t="s">
        <v>99</v>
      </c>
      <c r="D177" s="74"/>
      <c r="E177" s="59">
        <f t="shared" si="7"/>
        <v>0</v>
      </c>
      <c r="F177" s="71"/>
      <c r="G177" s="59">
        <f t="shared" si="30"/>
        <v>0</v>
      </c>
      <c r="H177" s="59">
        <f t="shared" si="31"/>
        <v>0</v>
      </c>
      <c r="I177" s="59">
        <f t="shared" si="32"/>
        <v>0</v>
      </c>
      <c r="J177" s="96" t="e">
        <f t="shared" si="33"/>
        <v>#VALUE!</v>
      </c>
      <c r="K177" s="102" t="str">
        <f t="shared" si="34"/>
        <v>XX%</v>
      </c>
      <c r="L177" s="59" t="e">
        <f t="shared" si="35"/>
        <v>#VALUE!</v>
      </c>
      <c r="M177" s="60"/>
    </row>
    <row r="178" spans="1:13" ht="12.75" customHeight="1" x14ac:dyDescent="0.2">
      <c r="A178" s="123" t="s">
        <v>711</v>
      </c>
      <c r="B178" s="124"/>
      <c r="C178" s="124"/>
      <c r="D178" s="142"/>
      <c r="E178" s="59">
        <f t="shared" si="7"/>
        <v>0</v>
      </c>
      <c r="F178" s="142"/>
      <c r="G178" s="59">
        <f t="shared" ref="G178:G181" si="80">F178*B178</f>
        <v>0</v>
      </c>
      <c r="H178" s="59">
        <f t="shared" ref="H178:H181" si="81">+D178+F178</f>
        <v>0</v>
      </c>
      <c r="I178" s="59">
        <f t="shared" ref="I178:I181" si="82">E178+G178</f>
        <v>0</v>
      </c>
      <c r="J178" s="96" t="e">
        <f t="shared" ref="J178:J181" si="83">K178*I178</f>
        <v>#VALUE!</v>
      </c>
      <c r="K178" s="102" t="str">
        <f t="shared" si="34"/>
        <v>XX%</v>
      </c>
      <c r="L178" s="59" t="e">
        <f t="shared" ref="L178:L181" si="84">I178+J178</f>
        <v>#VALUE!</v>
      </c>
      <c r="M178" s="60"/>
    </row>
    <row r="179" spans="1:13" ht="12.75" customHeight="1" x14ac:dyDescent="0.2">
      <c r="A179" s="127" t="s">
        <v>710</v>
      </c>
      <c r="B179" s="133">
        <v>15.06</v>
      </c>
      <c r="C179" s="127" t="s">
        <v>97</v>
      </c>
      <c r="D179" s="73"/>
      <c r="E179" s="59">
        <f t="shared" si="7"/>
        <v>0</v>
      </c>
      <c r="F179" s="73"/>
      <c r="G179" s="59">
        <f t="shared" si="80"/>
        <v>0</v>
      </c>
      <c r="H179" s="59">
        <f t="shared" si="81"/>
        <v>0</v>
      </c>
      <c r="I179" s="59">
        <f t="shared" si="82"/>
        <v>0</v>
      </c>
      <c r="J179" s="96" t="e">
        <f t="shared" si="83"/>
        <v>#VALUE!</v>
      </c>
      <c r="K179" s="102" t="str">
        <f t="shared" si="34"/>
        <v>XX%</v>
      </c>
      <c r="L179" s="59" t="e">
        <f t="shared" si="84"/>
        <v>#VALUE!</v>
      </c>
      <c r="M179" s="60"/>
    </row>
    <row r="180" spans="1:13" ht="12.75" customHeight="1" x14ac:dyDescent="0.2">
      <c r="A180" s="127" t="s">
        <v>686</v>
      </c>
      <c r="B180" s="133">
        <v>44</v>
      </c>
      <c r="C180" s="127" t="s">
        <v>104</v>
      </c>
      <c r="D180" s="72"/>
      <c r="E180" s="59">
        <f t="shared" si="7"/>
        <v>0</v>
      </c>
      <c r="F180" s="72"/>
      <c r="G180" s="59">
        <f t="shared" si="80"/>
        <v>0</v>
      </c>
      <c r="H180" s="59">
        <f t="shared" si="81"/>
        <v>0</v>
      </c>
      <c r="I180" s="59">
        <f t="shared" si="82"/>
        <v>0</v>
      </c>
      <c r="J180" s="96" t="e">
        <f t="shared" si="83"/>
        <v>#VALUE!</v>
      </c>
      <c r="K180" s="102" t="str">
        <f t="shared" si="34"/>
        <v>XX%</v>
      </c>
      <c r="L180" s="59" t="e">
        <f t="shared" si="84"/>
        <v>#VALUE!</v>
      </c>
      <c r="M180" s="60"/>
    </row>
    <row r="181" spans="1:13" ht="12.75" customHeight="1" x14ac:dyDescent="0.2">
      <c r="A181" s="127" t="s">
        <v>687</v>
      </c>
      <c r="B181" s="128">
        <v>1.23</v>
      </c>
      <c r="C181" s="127" t="s">
        <v>99</v>
      </c>
      <c r="D181" s="74"/>
      <c r="E181" s="59">
        <f t="shared" si="7"/>
        <v>0</v>
      </c>
      <c r="F181" s="74"/>
      <c r="G181" s="59">
        <f t="shared" si="80"/>
        <v>0</v>
      </c>
      <c r="H181" s="59">
        <f t="shared" si="81"/>
        <v>0</v>
      </c>
      <c r="I181" s="59">
        <f t="shared" si="82"/>
        <v>0</v>
      </c>
      <c r="J181" s="96" t="e">
        <f t="shared" si="83"/>
        <v>#VALUE!</v>
      </c>
      <c r="K181" s="102" t="str">
        <f t="shared" si="34"/>
        <v>XX%</v>
      </c>
      <c r="L181" s="59" t="e">
        <f t="shared" si="84"/>
        <v>#VALUE!</v>
      </c>
      <c r="M181" s="60"/>
    </row>
    <row r="182" spans="1:13" ht="12.75" customHeight="1" x14ac:dyDescent="0.2">
      <c r="A182" s="127" t="s">
        <v>999</v>
      </c>
      <c r="B182" s="128">
        <v>0.2</v>
      </c>
      <c r="C182" s="127" t="s">
        <v>104</v>
      </c>
      <c r="D182" s="72"/>
      <c r="E182" s="59">
        <f t="shared" si="7"/>
        <v>0</v>
      </c>
      <c r="F182" s="72"/>
      <c r="G182" s="59">
        <f t="shared" ref="G182" si="85">F182*B182</f>
        <v>0</v>
      </c>
      <c r="H182" s="59">
        <f t="shared" ref="H182" si="86">+D182+F182</f>
        <v>0</v>
      </c>
      <c r="I182" s="59">
        <f t="shared" ref="I182" si="87">E182+G182</f>
        <v>0</v>
      </c>
      <c r="J182" s="96" t="e">
        <f t="shared" ref="J182" si="88">K182*I182</f>
        <v>#VALUE!</v>
      </c>
      <c r="K182" s="102" t="str">
        <f t="shared" si="34"/>
        <v>XX%</v>
      </c>
      <c r="L182" s="59" t="e">
        <f t="shared" ref="L182" si="89">I182+J182</f>
        <v>#VALUE!</v>
      </c>
      <c r="M182" s="60"/>
    </row>
    <row r="183" spans="1:13" ht="12.75" customHeight="1" x14ac:dyDescent="0.2">
      <c r="A183" s="123" t="s">
        <v>13</v>
      </c>
      <c r="B183" s="124"/>
      <c r="C183" s="124"/>
      <c r="D183" s="142"/>
      <c r="E183" s="59">
        <f t="shared" si="7"/>
        <v>0</v>
      </c>
      <c r="F183" s="142"/>
      <c r="G183" s="59">
        <f t="shared" si="30"/>
        <v>0</v>
      </c>
      <c r="H183" s="59">
        <f t="shared" si="31"/>
        <v>0</v>
      </c>
      <c r="I183" s="59">
        <f t="shared" si="32"/>
        <v>0</v>
      </c>
      <c r="J183" s="96" t="e">
        <f t="shared" si="33"/>
        <v>#VALUE!</v>
      </c>
      <c r="K183" s="102" t="str">
        <f t="shared" si="34"/>
        <v>XX%</v>
      </c>
      <c r="L183" s="59" t="e">
        <f t="shared" si="35"/>
        <v>#VALUE!</v>
      </c>
      <c r="M183" s="60"/>
    </row>
    <row r="184" spans="1:13" ht="12.75" customHeight="1" x14ac:dyDescent="0.2">
      <c r="A184" s="125" t="s">
        <v>924</v>
      </c>
      <c r="B184" s="132">
        <v>875</v>
      </c>
      <c r="C184" s="127" t="s">
        <v>104</v>
      </c>
      <c r="D184" s="61"/>
      <c r="E184" s="59">
        <f t="shared" si="7"/>
        <v>0</v>
      </c>
      <c r="F184" s="73"/>
      <c r="G184" s="59">
        <f t="shared" si="30"/>
        <v>0</v>
      </c>
      <c r="H184" s="59">
        <f t="shared" si="31"/>
        <v>0</v>
      </c>
      <c r="I184" s="59">
        <f t="shared" si="32"/>
        <v>0</v>
      </c>
      <c r="J184" s="96" t="e">
        <f t="shared" si="33"/>
        <v>#VALUE!</v>
      </c>
      <c r="K184" s="102" t="str">
        <f t="shared" si="34"/>
        <v>XX%</v>
      </c>
      <c r="L184" s="59" t="e">
        <f t="shared" si="35"/>
        <v>#VALUE!</v>
      </c>
      <c r="M184" s="60"/>
    </row>
    <row r="185" spans="1:13" ht="12.75" customHeight="1" x14ac:dyDescent="0.2">
      <c r="A185" s="127" t="s">
        <v>1028</v>
      </c>
      <c r="B185" s="128">
        <v>6.55</v>
      </c>
      <c r="C185" s="127" t="s">
        <v>104</v>
      </c>
      <c r="D185" s="61"/>
      <c r="E185" s="59">
        <f t="shared" si="7"/>
        <v>0</v>
      </c>
      <c r="F185" s="73"/>
      <c r="G185" s="59">
        <f t="shared" si="30"/>
        <v>0</v>
      </c>
      <c r="H185" s="59">
        <f t="shared" si="31"/>
        <v>0</v>
      </c>
      <c r="I185" s="59">
        <f t="shared" si="32"/>
        <v>0</v>
      </c>
      <c r="J185" s="96" t="e">
        <f t="shared" si="33"/>
        <v>#VALUE!</v>
      </c>
      <c r="K185" s="102" t="str">
        <f t="shared" si="34"/>
        <v>XX%</v>
      </c>
      <c r="L185" s="59" t="e">
        <f t="shared" si="35"/>
        <v>#VALUE!</v>
      </c>
      <c r="M185" s="60"/>
    </row>
    <row r="186" spans="1:13" ht="12.75" customHeight="1" x14ac:dyDescent="0.2">
      <c r="A186" s="127" t="s">
        <v>1027</v>
      </c>
      <c r="B186" s="133">
        <v>25</v>
      </c>
      <c r="C186" s="127" t="s">
        <v>104</v>
      </c>
      <c r="D186" s="61"/>
      <c r="E186" s="59">
        <f t="shared" si="7"/>
        <v>0</v>
      </c>
      <c r="F186" s="73"/>
      <c r="G186" s="59">
        <f t="shared" si="30"/>
        <v>0</v>
      </c>
      <c r="H186" s="59">
        <f t="shared" si="31"/>
        <v>0</v>
      </c>
      <c r="I186" s="59">
        <f t="shared" si="32"/>
        <v>0</v>
      </c>
      <c r="J186" s="96" t="e">
        <f t="shared" si="33"/>
        <v>#VALUE!</v>
      </c>
      <c r="K186" s="102" t="str">
        <f t="shared" si="34"/>
        <v>XX%</v>
      </c>
      <c r="L186" s="59" t="e">
        <f t="shared" si="35"/>
        <v>#VALUE!</v>
      </c>
      <c r="M186" s="60"/>
    </row>
    <row r="187" spans="1:13" ht="12.75" customHeight="1" x14ac:dyDescent="0.2">
      <c r="A187" s="127" t="s">
        <v>1029</v>
      </c>
      <c r="B187" s="133">
        <v>22</v>
      </c>
      <c r="C187" s="127" t="s">
        <v>104</v>
      </c>
      <c r="D187" s="61"/>
      <c r="E187" s="59">
        <f t="shared" si="7"/>
        <v>0</v>
      </c>
      <c r="F187" s="73"/>
      <c r="G187" s="59">
        <f t="shared" si="30"/>
        <v>0</v>
      </c>
      <c r="H187" s="59">
        <f t="shared" si="31"/>
        <v>0</v>
      </c>
      <c r="I187" s="59">
        <f t="shared" si="32"/>
        <v>0</v>
      </c>
      <c r="J187" s="96" t="e">
        <f t="shared" si="33"/>
        <v>#VALUE!</v>
      </c>
      <c r="K187" s="102" t="str">
        <f t="shared" si="34"/>
        <v>XX%</v>
      </c>
      <c r="L187" s="59" t="e">
        <f t="shared" si="35"/>
        <v>#VALUE!</v>
      </c>
      <c r="M187" s="60"/>
    </row>
    <row r="188" spans="1:13" ht="12.75" customHeight="1" x14ac:dyDescent="0.2">
      <c r="A188" s="125" t="s">
        <v>1031</v>
      </c>
      <c r="B188" s="132">
        <v>690</v>
      </c>
      <c r="C188" s="127" t="s">
        <v>104</v>
      </c>
      <c r="D188" s="61"/>
      <c r="E188" s="59">
        <f t="shared" si="7"/>
        <v>0</v>
      </c>
      <c r="F188" s="73"/>
      <c r="G188" s="59">
        <f t="shared" si="30"/>
        <v>0</v>
      </c>
      <c r="H188" s="59">
        <f t="shared" si="31"/>
        <v>0</v>
      </c>
      <c r="I188" s="59">
        <f t="shared" si="32"/>
        <v>0</v>
      </c>
      <c r="J188" s="96" t="e">
        <f t="shared" si="33"/>
        <v>#VALUE!</v>
      </c>
      <c r="K188" s="102" t="str">
        <f t="shared" si="34"/>
        <v>XX%</v>
      </c>
      <c r="L188" s="59" t="e">
        <f t="shared" si="35"/>
        <v>#VALUE!</v>
      </c>
      <c r="M188" s="60"/>
    </row>
    <row r="189" spans="1:13" ht="12.75" customHeight="1" x14ac:dyDescent="0.2">
      <c r="A189" s="127" t="s">
        <v>990</v>
      </c>
      <c r="B189" s="132">
        <v>698</v>
      </c>
      <c r="C189" s="127" t="s">
        <v>104</v>
      </c>
      <c r="D189" s="61"/>
      <c r="E189" s="59">
        <f t="shared" si="7"/>
        <v>0</v>
      </c>
      <c r="F189" s="73"/>
      <c r="G189" s="59">
        <f t="shared" si="30"/>
        <v>0</v>
      </c>
      <c r="H189" s="59">
        <f t="shared" si="31"/>
        <v>0</v>
      </c>
      <c r="I189" s="59">
        <f t="shared" si="32"/>
        <v>0</v>
      </c>
      <c r="J189" s="96" t="e">
        <f t="shared" si="33"/>
        <v>#VALUE!</v>
      </c>
      <c r="K189" s="102" t="str">
        <f t="shared" si="34"/>
        <v>XX%</v>
      </c>
      <c r="L189" s="59" t="e">
        <f t="shared" si="35"/>
        <v>#VALUE!</v>
      </c>
      <c r="M189" s="60"/>
    </row>
    <row r="190" spans="1:13" ht="12.75" customHeight="1" x14ac:dyDescent="0.2">
      <c r="A190" s="125" t="s">
        <v>991</v>
      </c>
      <c r="B190" s="132">
        <v>269.56</v>
      </c>
      <c r="C190" s="127" t="s">
        <v>104</v>
      </c>
      <c r="D190" s="61"/>
      <c r="E190" s="59">
        <f t="shared" si="7"/>
        <v>0</v>
      </c>
      <c r="F190" s="73"/>
      <c r="G190" s="59">
        <f t="shared" si="30"/>
        <v>0</v>
      </c>
      <c r="H190" s="59">
        <f t="shared" si="31"/>
        <v>0</v>
      </c>
      <c r="I190" s="59">
        <f t="shared" si="32"/>
        <v>0</v>
      </c>
      <c r="J190" s="96" t="e">
        <f t="shared" si="33"/>
        <v>#VALUE!</v>
      </c>
      <c r="K190" s="102" t="str">
        <f t="shared" si="34"/>
        <v>XX%</v>
      </c>
      <c r="L190" s="59" t="e">
        <f t="shared" si="35"/>
        <v>#VALUE!</v>
      </c>
      <c r="M190" s="60"/>
    </row>
    <row r="191" spans="1:13" ht="12.75" customHeight="1" x14ac:dyDescent="0.2">
      <c r="A191" s="125" t="s">
        <v>925</v>
      </c>
      <c r="B191" s="133">
        <v>91.35</v>
      </c>
      <c r="C191" s="127" t="s">
        <v>104</v>
      </c>
      <c r="D191" s="61"/>
      <c r="E191" s="59">
        <f t="shared" si="7"/>
        <v>0</v>
      </c>
      <c r="F191" s="73"/>
      <c r="G191" s="59">
        <f t="shared" si="30"/>
        <v>0</v>
      </c>
      <c r="H191" s="59">
        <f t="shared" si="31"/>
        <v>0</v>
      </c>
      <c r="I191" s="59">
        <f t="shared" si="32"/>
        <v>0</v>
      </c>
      <c r="J191" s="96" t="e">
        <f t="shared" si="33"/>
        <v>#VALUE!</v>
      </c>
      <c r="K191" s="102" t="str">
        <f t="shared" si="34"/>
        <v>XX%</v>
      </c>
      <c r="L191" s="59" t="e">
        <f t="shared" si="35"/>
        <v>#VALUE!</v>
      </c>
      <c r="M191" s="60"/>
    </row>
    <row r="192" spans="1:13" ht="12.75" customHeight="1" x14ac:dyDescent="0.2">
      <c r="A192" s="125" t="s">
        <v>1030</v>
      </c>
      <c r="B192" s="128">
        <v>3.27</v>
      </c>
      <c r="C192" s="127" t="s">
        <v>104</v>
      </c>
      <c r="D192" s="61"/>
      <c r="E192" s="59">
        <f t="shared" si="7"/>
        <v>0</v>
      </c>
      <c r="F192" s="73"/>
      <c r="G192" s="59">
        <f t="shared" si="30"/>
        <v>0</v>
      </c>
      <c r="H192" s="59">
        <f t="shared" si="31"/>
        <v>0</v>
      </c>
      <c r="I192" s="59">
        <f t="shared" si="32"/>
        <v>0</v>
      </c>
      <c r="J192" s="96" t="e">
        <f t="shared" si="33"/>
        <v>#VALUE!</v>
      </c>
      <c r="K192" s="102" t="str">
        <f t="shared" si="34"/>
        <v>XX%</v>
      </c>
      <c r="L192" s="59" t="e">
        <f t="shared" si="35"/>
        <v>#VALUE!</v>
      </c>
      <c r="M192" s="60"/>
    </row>
    <row r="193" spans="1:13" ht="12.75" customHeight="1" x14ac:dyDescent="0.2">
      <c r="A193" s="127" t="s">
        <v>926</v>
      </c>
      <c r="B193" s="132">
        <v>137.83000000000001</v>
      </c>
      <c r="C193" s="127" t="s">
        <v>104</v>
      </c>
      <c r="D193" s="61"/>
      <c r="E193" s="59">
        <f t="shared" si="7"/>
        <v>0</v>
      </c>
      <c r="F193" s="73"/>
      <c r="G193" s="59">
        <f t="shared" si="30"/>
        <v>0</v>
      </c>
      <c r="H193" s="59">
        <f t="shared" si="31"/>
        <v>0</v>
      </c>
      <c r="I193" s="59">
        <f t="shared" si="32"/>
        <v>0</v>
      </c>
      <c r="J193" s="96" t="e">
        <f t="shared" si="33"/>
        <v>#VALUE!</v>
      </c>
      <c r="K193" s="102" t="str">
        <f t="shared" si="34"/>
        <v>XX%</v>
      </c>
      <c r="L193" s="59" t="e">
        <f t="shared" si="35"/>
        <v>#VALUE!</v>
      </c>
      <c r="M193" s="60"/>
    </row>
    <row r="194" spans="1:13" ht="12.75" customHeight="1" x14ac:dyDescent="0.2">
      <c r="A194" s="127" t="s">
        <v>927</v>
      </c>
      <c r="B194" s="132">
        <v>100.04</v>
      </c>
      <c r="C194" s="127" t="s">
        <v>104</v>
      </c>
      <c r="D194" s="61"/>
      <c r="E194" s="59">
        <f t="shared" si="7"/>
        <v>0</v>
      </c>
      <c r="F194" s="73"/>
      <c r="G194" s="59">
        <f t="shared" si="30"/>
        <v>0</v>
      </c>
      <c r="H194" s="59">
        <f t="shared" si="31"/>
        <v>0</v>
      </c>
      <c r="I194" s="59">
        <f t="shared" si="32"/>
        <v>0</v>
      </c>
      <c r="J194" s="96" t="e">
        <f t="shared" si="33"/>
        <v>#VALUE!</v>
      </c>
      <c r="K194" s="102" t="str">
        <f t="shared" si="34"/>
        <v>XX%</v>
      </c>
      <c r="L194" s="59" t="e">
        <f t="shared" si="35"/>
        <v>#VALUE!</v>
      </c>
      <c r="M194" s="60"/>
    </row>
    <row r="195" spans="1:13" ht="12.75" customHeight="1" x14ac:dyDescent="0.2">
      <c r="A195" s="123" t="s">
        <v>352</v>
      </c>
      <c r="B195" s="124"/>
      <c r="C195" s="124"/>
      <c r="D195" s="142"/>
      <c r="E195" s="59">
        <f t="shared" si="7"/>
        <v>0</v>
      </c>
      <c r="F195" s="142"/>
      <c r="G195" s="59">
        <f t="shared" si="30"/>
        <v>0</v>
      </c>
      <c r="H195" s="59">
        <f t="shared" si="31"/>
        <v>0</v>
      </c>
      <c r="I195" s="59">
        <f t="shared" si="32"/>
        <v>0</v>
      </c>
      <c r="J195" s="96" t="e">
        <f t="shared" si="33"/>
        <v>#VALUE!</v>
      </c>
      <c r="K195" s="102" t="str">
        <f t="shared" si="34"/>
        <v>XX%</v>
      </c>
      <c r="L195" s="59" t="e">
        <f t="shared" si="35"/>
        <v>#VALUE!</v>
      </c>
      <c r="M195" s="60"/>
    </row>
    <row r="196" spans="1:13" ht="12.75" customHeight="1" x14ac:dyDescent="0.2">
      <c r="A196" s="123" t="s">
        <v>353</v>
      </c>
      <c r="B196" s="124"/>
      <c r="C196" s="124"/>
      <c r="D196" s="142"/>
      <c r="E196" s="59">
        <f t="shared" si="7"/>
        <v>0</v>
      </c>
      <c r="F196" s="142"/>
      <c r="G196" s="59">
        <f t="shared" si="30"/>
        <v>0</v>
      </c>
      <c r="H196" s="59">
        <f t="shared" si="31"/>
        <v>0</v>
      </c>
      <c r="I196" s="59">
        <f t="shared" si="32"/>
        <v>0</v>
      </c>
      <c r="J196" s="96" t="e">
        <f t="shared" si="33"/>
        <v>#VALUE!</v>
      </c>
      <c r="K196" s="102" t="str">
        <f t="shared" si="34"/>
        <v>XX%</v>
      </c>
      <c r="L196" s="59" t="e">
        <f t="shared" si="35"/>
        <v>#VALUE!</v>
      </c>
      <c r="M196" s="60"/>
    </row>
    <row r="197" spans="1:13" ht="12.75" customHeight="1" x14ac:dyDescent="0.2">
      <c r="A197" s="127" t="s">
        <v>1000</v>
      </c>
      <c r="B197" s="133">
        <v>34.909999999999997</v>
      </c>
      <c r="C197" s="127" t="s">
        <v>97</v>
      </c>
      <c r="D197" s="73"/>
      <c r="E197" s="59">
        <f t="shared" si="7"/>
        <v>0</v>
      </c>
      <c r="F197" s="74"/>
      <c r="G197" s="59">
        <f t="shared" si="30"/>
        <v>0</v>
      </c>
      <c r="H197" s="59">
        <f t="shared" si="31"/>
        <v>0</v>
      </c>
      <c r="I197" s="59">
        <f t="shared" si="32"/>
        <v>0</v>
      </c>
      <c r="J197" s="96" t="e">
        <f t="shared" si="33"/>
        <v>#VALUE!</v>
      </c>
      <c r="K197" s="102" t="str">
        <f t="shared" si="34"/>
        <v>XX%</v>
      </c>
      <c r="L197" s="59" t="e">
        <f t="shared" si="35"/>
        <v>#VALUE!</v>
      </c>
      <c r="M197" s="60"/>
    </row>
    <row r="198" spans="1:13" s="52" customFormat="1" ht="15" customHeight="1" x14ac:dyDescent="0.2">
      <c r="A198" s="134" t="s">
        <v>61</v>
      </c>
      <c r="B198" s="135"/>
      <c r="C198" s="136"/>
      <c r="D198" s="143"/>
      <c r="E198" s="62"/>
      <c r="F198" s="143"/>
      <c r="G198" s="62"/>
      <c r="H198" s="62"/>
      <c r="I198" s="62"/>
      <c r="J198" s="98"/>
      <c r="K198" s="104"/>
      <c r="L198" s="62"/>
      <c r="M198" s="58" t="e">
        <f>SUM(L199:L217)</f>
        <v>#VALUE!</v>
      </c>
    </row>
    <row r="199" spans="1:13" ht="12.75" customHeight="1" x14ac:dyDescent="0.2">
      <c r="A199" s="123" t="s">
        <v>115</v>
      </c>
      <c r="B199" s="124"/>
      <c r="C199" s="124"/>
      <c r="D199" s="142"/>
      <c r="E199" s="59">
        <f t="shared" ref="E199:E295" si="90">D199*B199</f>
        <v>0</v>
      </c>
      <c r="F199" s="142"/>
      <c r="G199" s="59">
        <f t="shared" ref="G199:G294" si="91">F199*B199</f>
        <v>0</v>
      </c>
      <c r="H199" s="59">
        <f t="shared" ref="H199:H294" si="92">+D199+F199</f>
        <v>0</v>
      </c>
      <c r="I199" s="59">
        <f t="shared" ref="I199:I294" si="93">E199+G199</f>
        <v>0</v>
      </c>
      <c r="J199" s="96" t="e">
        <f t="shared" ref="J199:J294" si="94">K199*I199</f>
        <v>#VALUE!</v>
      </c>
      <c r="K199" s="102" t="str">
        <f t="shared" ref="K199:K295" si="95">$K$12</f>
        <v>XX%</v>
      </c>
      <c r="L199" s="59" t="e">
        <f t="shared" ref="L199:L294" si="96">I199+J199</f>
        <v>#VALUE!</v>
      </c>
      <c r="M199" s="60"/>
    </row>
    <row r="200" spans="1:13" ht="12.75" customHeight="1" x14ac:dyDescent="0.2">
      <c r="A200" s="123" t="s">
        <v>116</v>
      </c>
      <c r="B200" s="124"/>
      <c r="C200" s="124"/>
      <c r="D200" s="142"/>
      <c r="E200" s="59">
        <f t="shared" si="90"/>
        <v>0</v>
      </c>
      <c r="F200" s="142"/>
      <c r="G200" s="59">
        <f t="shared" si="91"/>
        <v>0</v>
      </c>
      <c r="H200" s="59">
        <f t="shared" si="92"/>
        <v>0</v>
      </c>
      <c r="I200" s="59">
        <f t="shared" si="93"/>
        <v>0</v>
      </c>
      <c r="J200" s="96" t="e">
        <f t="shared" si="94"/>
        <v>#VALUE!</v>
      </c>
      <c r="K200" s="102" t="str">
        <f t="shared" si="95"/>
        <v>XX%</v>
      </c>
      <c r="L200" s="59" t="e">
        <f t="shared" si="96"/>
        <v>#VALUE!</v>
      </c>
      <c r="M200" s="60"/>
    </row>
    <row r="201" spans="1:13" ht="12.75" customHeight="1" x14ac:dyDescent="0.2">
      <c r="A201" s="127" t="s">
        <v>117</v>
      </c>
      <c r="B201" s="126">
        <v>1189.3</v>
      </c>
      <c r="C201" s="127" t="s">
        <v>97</v>
      </c>
      <c r="D201" s="73"/>
      <c r="E201" s="59">
        <f t="shared" si="90"/>
        <v>0</v>
      </c>
      <c r="F201" s="73"/>
      <c r="G201" s="59">
        <f t="shared" si="91"/>
        <v>0</v>
      </c>
      <c r="H201" s="59">
        <f t="shared" si="92"/>
        <v>0</v>
      </c>
      <c r="I201" s="59">
        <f t="shared" si="93"/>
        <v>0</v>
      </c>
      <c r="J201" s="96" t="e">
        <f t="shared" si="94"/>
        <v>#VALUE!</v>
      </c>
      <c r="K201" s="102" t="str">
        <f t="shared" si="95"/>
        <v>XX%</v>
      </c>
      <c r="L201" s="59" t="e">
        <f t="shared" si="96"/>
        <v>#VALUE!</v>
      </c>
      <c r="M201" s="60"/>
    </row>
    <row r="202" spans="1:13" ht="12.75" customHeight="1" x14ac:dyDescent="0.2">
      <c r="A202" s="123" t="s">
        <v>10</v>
      </c>
      <c r="B202" s="124"/>
      <c r="C202" s="124"/>
      <c r="D202" s="142"/>
      <c r="E202" s="59">
        <f t="shared" si="90"/>
        <v>0</v>
      </c>
      <c r="F202" s="142"/>
      <c r="G202" s="59">
        <f t="shared" si="91"/>
        <v>0</v>
      </c>
      <c r="H202" s="59">
        <f t="shared" si="92"/>
        <v>0</v>
      </c>
      <c r="I202" s="59">
        <f t="shared" si="93"/>
        <v>0</v>
      </c>
      <c r="J202" s="96" t="e">
        <f t="shared" si="94"/>
        <v>#VALUE!</v>
      </c>
      <c r="K202" s="102" t="str">
        <f t="shared" si="95"/>
        <v>XX%</v>
      </c>
      <c r="L202" s="59" t="e">
        <f t="shared" si="96"/>
        <v>#VALUE!</v>
      </c>
      <c r="M202" s="60"/>
    </row>
    <row r="203" spans="1:13" ht="12.75" customHeight="1" x14ac:dyDescent="0.2">
      <c r="A203" s="127" t="s">
        <v>265</v>
      </c>
      <c r="B203" s="133">
        <v>69.95</v>
      </c>
      <c r="C203" s="127" t="s">
        <v>97</v>
      </c>
      <c r="D203" s="73"/>
      <c r="E203" s="59">
        <f t="shared" si="90"/>
        <v>0</v>
      </c>
      <c r="F203" s="73"/>
      <c r="G203" s="59">
        <f t="shared" si="91"/>
        <v>0</v>
      </c>
      <c r="H203" s="59">
        <f t="shared" si="92"/>
        <v>0</v>
      </c>
      <c r="I203" s="59">
        <f t="shared" si="93"/>
        <v>0</v>
      </c>
      <c r="J203" s="96" t="e">
        <f t="shared" si="94"/>
        <v>#VALUE!</v>
      </c>
      <c r="K203" s="102" t="str">
        <f t="shared" si="95"/>
        <v>XX%</v>
      </c>
      <c r="L203" s="59" t="e">
        <f t="shared" si="96"/>
        <v>#VALUE!</v>
      </c>
      <c r="M203" s="60"/>
    </row>
    <row r="204" spans="1:13" ht="12.75" customHeight="1" x14ac:dyDescent="0.2">
      <c r="A204" s="123" t="s">
        <v>354</v>
      </c>
      <c r="B204" s="124"/>
      <c r="C204" s="124"/>
      <c r="D204" s="142"/>
      <c r="E204" s="59">
        <f t="shared" si="90"/>
        <v>0</v>
      </c>
      <c r="F204" s="142"/>
      <c r="G204" s="59">
        <f t="shared" si="91"/>
        <v>0</v>
      </c>
      <c r="H204" s="59">
        <f t="shared" si="92"/>
        <v>0</v>
      </c>
      <c r="I204" s="59">
        <f t="shared" si="93"/>
        <v>0</v>
      </c>
      <c r="J204" s="96" t="e">
        <f t="shared" si="94"/>
        <v>#VALUE!</v>
      </c>
      <c r="K204" s="102" t="str">
        <f t="shared" si="95"/>
        <v>XX%</v>
      </c>
      <c r="L204" s="59" t="e">
        <f t="shared" si="96"/>
        <v>#VALUE!</v>
      </c>
      <c r="M204" s="60"/>
    </row>
    <row r="205" spans="1:13" ht="27" customHeight="1" x14ac:dyDescent="0.2">
      <c r="A205" s="125" t="s">
        <v>355</v>
      </c>
      <c r="B205" s="131">
        <v>404.67</v>
      </c>
      <c r="C205" s="130" t="s">
        <v>97</v>
      </c>
      <c r="D205" s="88"/>
      <c r="E205" s="59">
        <f t="shared" si="90"/>
        <v>0</v>
      </c>
      <c r="F205" s="88"/>
      <c r="G205" s="59">
        <f t="shared" si="91"/>
        <v>0</v>
      </c>
      <c r="H205" s="59">
        <f t="shared" si="92"/>
        <v>0</v>
      </c>
      <c r="I205" s="59">
        <f t="shared" si="93"/>
        <v>0</v>
      </c>
      <c r="J205" s="96" t="e">
        <f t="shared" si="94"/>
        <v>#VALUE!</v>
      </c>
      <c r="K205" s="102" t="str">
        <f t="shared" si="95"/>
        <v>XX%</v>
      </c>
      <c r="L205" s="59" t="e">
        <f t="shared" si="96"/>
        <v>#VALUE!</v>
      </c>
      <c r="M205" s="60"/>
    </row>
    <row r="206" spans="1:13" ht="12.75" customHeight="1" x14ac:dyDescent="0.2">
      <c r="A206" s="123" t="s">
        <v>928</v>
      </c>
      <c r="B206" s="124"/>
      <c r="C206" s="124"/>
      <c r="D206" s="142"/>
      <c r="E206" s="59">
        <f t="shared" si="90"/>
        <v>0</v>
      </c>
      <c r="F206" s="142"/>
      <c r="G206" s="59">
        <f t="shared" si="91"/>
        <v>0</v>
      </c>
      <c r="H206" s="59">
        <f t="shared" si="92"/>
        <v>0</v>
      </c>
      <c r="I206" s="59">
        <f t="shared" si="93"/>
        <v>0</v>
      </c>
      <c r="J206" s="96" t="e">
        <f t="shared" si="94"/>
        <v>#VALUE!</v>
      </c>
      <c r="K206" s="102" t="str">
        <f t="shared" si="95"/>
        <v>XX%</v>
      </c>
      <c r="L206" s="59" t="e">
        <f t="shared" si="96"/>
        <v>#VALUE!</v>
      </c>
      <c r="M206" s="60"/>
    </row>
    <row r="207" spans="1:13" ht="12.75" customHeight="1" x14ac:dyDescent="0.2">
      <c r="A207" s="127" t="s">
        <v>929</v>
      </c>
      <c r="B207" s="133">
        <v>15.09</v>
      </c>
      <c r="C207" s="127" t="s">
        <v>97</v>
      </c>
      <c r="D207" s="73"/>
      <c r="E207" s="59">
        <f t="shared" si="90"/>
        <v>0</v>
      </c>
      <c r="F207" s="73"/>
      <c r="G207" s="59">
        <f t="shared" si="91"/>
        <v>0</v>
      </c>
      <c r="H207" s="59">
        <f t="shared" si="92"/>
        <v>0</v>
      </c>
      <c r="I207" s="59">
        <f t="shared" si="93"/>
        <v>0</v>
      </c>
      <c r="J207" s="96" t="e">
        <f t="shared" si="94"/>
        <v>#VALUE!</v>
      </c>
      <c r="K207" s="102" t="str">
        <f t="shared" si="95"/>
        <v>XX%</v>
      </c>
      <c r="L207" s="59" t="e">
        <f t="shared" si="96"/>
        <v>#VALUE!</v>
      </c>
      <c r="M207" s="60"/>
    </row>
    <row r="208" spans="1:13" ht="12.75" customHeight="1" x14ac:dyDescent="0.2">
      <c r="A208" s="123" t="s">
        <v>118</v>
      </c>
      <c r="B208" s="124"/>
      <c r="C208" s="124"/>
      <c r="D208" s="142"/>
      <c r="E208" s="59">
        <f t="shared" si="90"/>
        <v>0</v>
      </c>
      <c r="F208" s="142"/>
      <c r="G208" s="59">
        <f t="shared" si="91"/>
        <v>0</v>
      </c>
      <c r="H208" s="59">
        <f t="shared" si="92"/>
        <v>0</v>
      </c>
      <c r="I208" s="59">
        <f t="shared" si="93"/>
        <v>0</v>
      </c>
      <c r="J208" s="96" t="e">
        <f t="shared" si="94"/>
        <v>#VALUE!</v>
      </c>
      <c r="K208" s="102" t="str">
        <f t="shared" si="95"/>
        <v>XX%</v>
      </c>
      <c r="L208" s="59" t="e">
        <f t="shared" si="96"/>
        <v>#VALUE!</v>
      </c>
      <c r="M208" s="60"/>
    </row>
    <row r="209" spans="1:15" ht="12.75" customHeight="1" x14ac:dyDescent="0.2">
      <c r="A209" s="123" t="s">
        <v>356</v>
      </c>
      <c r="B209" s="124"/>
      <c r="C209" s="124"/>
      <c r="D209" s="142"/>
      <c r="E209" s="59">
        <f t="shared" si="90"/>
        <v>0</v>
      </c>
      <c r="F209" s="142"/>
      <c r="G209" s="59">
        <f t="shared" si="91"/>
        <v>0</v>
      </c>
      <c r="H209" s="59">
        <f t="shared" si="92"/>
        <v>0</v>
      </c>
      <c r="I209" s="59">
        <f t="shared" si="93"/>
        <v>0</v>
      </c>
      <c r="J209" s="96" t="e">
        <f t="shared" si="94"/>
        <v>#VALUE!</v>
      </c>
      <c r="K209" s="102" t="str">
        <f t="shared" si="95"/>
        <v>XX%</v>
      </c>
      <c r="L209" s="59" t="e">
        <f t="shared" si="96"/>
        <v>#VALUE!</v>
      </c>
      <c r="M209" s="60"/>
    </row>
    <row r="210" spans="1:15" ht="12.75" customHeight="1" x14ac:dyDescent="0.2">
      <c r="A210" s="127" t="s">
        <v>119</v>
      </c>
      <c r="B210" s="133">
        <v>55.15</v>
      </c>
      <c r="C210" s="127" t="s">
        <v>97</v>
      </c>
      <c r="D210" s="61"/>
      <c r="E210" s="59">
        <f t="shared" si="90"/>
        <v>0</v>
      </c>
      <c r="F210" s="73"/>
      <c r="G210" s="59">
        <f t="shared" ref="G210:G217" si="97">F210*B210</f>
        <v>0</v>
      </c>
      <c r="H210" s="59">
        <f t="shared" ref="H210:H217" si="98">+D210+F210</f>
        <v>0</v>
      </c>
      <c r="I210" s="59">
        <f t="shared" ref="I210:I217" si="99">E210+G210</f>
        <v>0</v>
      </c>
      <c r="J210" s="96" t="e">
        <f t="shared" ref="J210:J217" si="100">K210*I210</f>
        <v>#VALUE!</v>
      </c>
      <c r="K210" s="102" t="str">
        <f t="shared" si="95"/>
        <v>XX%</v>
      </c>
      <c r="L210" s="59" t="e">
        <f t="shared" ref="L210:L217" si="101">I210+J210</f>
        <v>#VALUE!</v>
      </c>
      <c r="M210" s="60"/>
    </row>
    <row r="211" spans="1:15" ht="12.75" customHeight="1" x14ac:dyDescent="0.2">
      <c r="A211" s="123" t="s">
        <v>357</v>
      </c>
      <c r="B211" s="124"/>
      <c r="C211" s="124"/>
      <c r="D211" s="142"/>
      <c r="E211" s="59">
        <f t="shared" si="90"/>
        <v>0</v>
      </c>
      <c r="F211" s="142"/>
      <c r="G211" s="59">
        <f t="shared" si="97"/>
        <v>0</v>
      </c>
      <c r="H211" s="59">
        <f t="shared" si="98"/>
        <v>0</v>
      </c>
      <c r="I211" s="59">
        <f t="shared" si="99"/>
        <v>0</v>
      </c>
      <c r="J211" s="96" t="e">
        <f t="shared" si="100"/>
        <v>#VALUE!</v>
      </c>
      <c r="K211" s="102" t="str">
        <f t="shared" si="95"/>
        <v>XX%</v>
      </c>
      <c r="L211" s="59" t="e">
        <f t="shared" si="101"/>
        <v>#VALUE!</v>
      </c>
      <c r="M211" s="60"/>
    </row>
    <row r="212" spans="1:15" ht="12.75" customHeight="1" x14ac:dyDescent="0.2">
      <c r="A212" s="127" t="s">
        <v>237</v>
      </c>
      <c r="B212" s="132">
        <v>469.5</v>
      </c>
      <c r="C212" s="127" t="s">
        <v>97</v>
      </c>
      <c r="D212" s="61"/>
      <c r="E212" s="59">
        <f t="shared" si="90"/>
        <v>0</v>
      </c>
      <c r="F212" s="73"/>
      <c r="G212" s="59">
        <f t="shared" si="97"/>
        <v>0</v>
      </c>
      <c r="H212" s="59">
        <f t="shared" si="98"/>
        <v>0</v>
      </c>
      <c r="I212" s="59">
        <f t="shared" si="99"/>
        <v>0</v>
      </c>
      <c r="J212" s="96" t="e">
        <f t="shared" si="100"/>
        <v>#VALUE!</v>
      </c>
      <c r="K212" s="102" t="str">
        <f t="shared" si="95"/>
        <v>XX%</v>
      </c>
      <c r="L212" s="59" t="e">
        <f t="shared" si="101"/>
        <v>#VALUE!</v>
      </c>
      <c r="M212" s="60"/>
    </row>
    <row r="213" spans="1:15" ht="12.75" customHeight="1" x14ac:dyDescent="0.2">
      <c r="A213" s="123" t="s">
        <v>274</v>
      </c>
      <c r="B213" s="124"/>
      <c r="C213" s="124"/>
      <c r="D213" s="142"/>
      <c r="E213" s="59">
        <f t="shared" si="90"/>
        <v>0</v>
      </c>
      <c r="F213" s="142"/>
      <c r="G213" s="59">
        <f t="shared" si="97"/>
        <v>0</v>
      </c>
      <c r="H213" s="59">
        <f t="shared" si="98"/>
        <v>0</v>
      </c>
      <c r="I213" s="59">
        <f t="shared" si="99"/>
        <v>0</v>
      </c>
      <c r="J213" s="96" t="e">
        <f t="shared" si="100"/>
        <v>#VALUE!</v>
      </c>
      <c r="K213" s="102" t="str">
        <f t="shared" si="95"/>
        <v>XX%</v>
      </c>
      <c r="L213" s="59" t="e">
        <f t="shared" si="101"/>
        <v>#VALUE!</v>
      </c>
      <c r="M213" s="60"/>
    </row>
    <row r="214" spans="1:15" ht="12.75" customHeight="1" x14ac:dyDescent="0.2">
      <c r="A214" s="125" t="s">
        <v>358</v>
      </c>
      <c r="B214" s="133">
        <v>53.95</v>
      </c>
      <c r="C214" s="127" t="s">
        <v>97</v>
      </c>
      <c r="D214" s="73"/>
      <c r="E214" s="59">
        <f t="shared" si="90"/>
        <v>0</v>
      </c>
      <c r="F214" s="74"/>
      <c r="G214" s="59">
        <f t="shared" ref="G214:G215" si="102">F214*B214</f>
        <v>0</v>
      </c>
      <c r="H214" s="59">
        <f t="shared" ref="H214:H215" si="103">+D214+F214</f>
        <v>0</v>
      </c>
      <c r="I214" s="59">
        <f t="shared" ref="I214:I215" si="104">E214+G214</f>
        <v>0</v>
      </c>
      <c r="J214" s="96" t="e">
        <f t="shared" ref="J214:J215" si="105">K214*I214</f>
        <v>#VALUE!</v>
      </c>
      <c r="K214" s="102" t="str">
        <f t="shared" si="95"/>
        <v>XX%</v>
      </c>
      <c r="L214" s="59" t="e">
        <f t="shared" ref="L214:L215" si="106">I214+J214</f>
        <v>#VALUE!</v>
      </c>
      <c r="M214" s="60"/>
    </row>
    <row r="215" spans="1:15" ht="12.75" customHeight="1" x14ac:dyDescent="0.2">
      <c r="A215" s="123" t="s">
        <v>359</v>
      </c>
      <c r="B215" s="124"/>
      <c r="C215" s="124"/>
      <c r="D215" s="142"/>
      <c r="E215" s="59">
        <f t="shared" si="90"/>
        <v>0</v>
      </c>
      <c r="F215" s="142"/>
      <c r="G215" s="59">
        <f t="shared" si="102"/>
        <v>0</v>
      </c>
      <c r="H215" s="59">
        <f t="shared" si="103"/>
        <v>0</v>
      </c>
      <c r="I215" s="59">
        <f t="shared" si="104"/>
        <v>0</v>
      </c>
      <c r="J215" s="96" t="e">
        <f t="shared" si="105"/>
        <v>#VALUE!</v>
      </c>
      <c r="K215" s="102" t="str">
        <f t="shared" si="95"/>
        <v>XX%</v>
      </c>
      <c r="L215" s="59" t="e">
        <f t="shared" si="106"/>
        <v>#VALUE!</v>
      </c>
      <c r="M215" s="60"/>
    </row>
    <row r="216" spans="1:15" ht="12.75" customHeight="1" x14ac:dyDescent="0.2">
      <c r="A216" s="123" t="s">
        <v>360</v>
      </c>
      <c r="B216" s="124"/>
      <c r="C216" s="124"/>
      <c r="D216" s="142"/>
      <c r="E216" s="59">
        <f t="shared" si="90"/>
        <v>0</v>
      </c>
      <c r="F216" s="142"/>
      <c r="G216" s="59">
        <f t="shared" si="97"/>
        <v>0</v>
      </c>
      <c r="H216" s="59">
        <f t="shared" si="98"/>
        <v>0</v>
      </c>
      <c r="I216" s="59">
        <f t="shared" si="99"/>
        <v>0</v>
      </c>
      <c r="J216" s="96" t="e">
        <f t="shared" si="100"/>
        <v>#VALUE!</v>
      </c>
      <c r="K216" s="102" t="str">
        <f t="shared" si="95"/>
        <v>XX%</v>
      </c>
      <c r="L216" s="59" t="e">
        <f t="shared" si="101"/>
        <v>#VALUE!</v>
      </c>
      <c r="M216" s="60"/>
    </row>
    <row r="217" spans="1:15" ht="12.75" customHeight="1" x14ac:dyDescent="0.2">
      <c r="A217" s="125" t="s">
        <v>930</v>
      </c>
      <c r="B217" s="133">
        <v>21.58</v>
      </c>
      <c r="C217" s="127" t="s">
        <v>97</v>
      </c>
      <c r="D217" s="73"/>
      <c r="E217" s="59">
        <f t="shared" si="90"/>
        <v>0</v>
      </c>
      <c r="F217" s="73"/>
      <c r="G217" s="59">
        <f t="shared" si="97"/>
        <v>0</v>
      </c>
      <c r="H217" s="59">
        <f t="shared" si="98"/>
        <v>0</v>
      </c>
      <c r="I217" s="59">
        <f t="shared" si="99"/>
        <v>0</v>
      </c>
      <c r="J217" s="96" t="e">
        <f t="shared" si="100"/>
        <v>#VALUE!</v>
      </c>
      <c r="K217" s="102" t="str">
        <f t="shared" si="95"/>
        <v>XX%</v>
      </c>
      <c r="L217" s="59" t="e">
        <f t="shared" si="101"/>
        <v>#VALUE!</v>
      </c>
      <c r="M217" s="60"/>
    </row>
    <row r="218" spans="1:15" s="52" customFormat="1" ht="15" customHeight="1" x14ac:dyDescent="0.2">
      <c r="A218" s="134" t="s">
        <v>67</v>
      </c>
      <c r="B218" s="135"/>
      <c r="C218" s="136"/>
      <c r="D218" s="143"/>
      <c r="E218" s="62"/>
      <c r="F218" s="143"/>
      <c r="G218" s="62"/>
      <c r="H218" s="62"/>
      <c r="I218" s="62"/>
      <c r="J218" s="98"/>
      <c r="K218" s="104"/>
      <c r="L218" s="62"/>
      <c r="M218" s="58" t="e">
        <f>SUM(L219:L274)</f>
        <v>#VALUE!</v>
      </c>
    </row>
    <row r="219" spans="1:15" ht="12.75" customHeight="1" x14ac:dyDescent="0.2">
      <c r="A219" s="123" t="s">
        <v>121</v>
      </c>
      <c r="B219" s="124"/>
      <c r="C219" s="124"/>
      <c r="D219" s="142"/>
      <c r="E219" s="59">
        <f t="shared" si="90"/>
        <v>0</v>
      </c>
      <c r="F219" s="142"/>
      <c r="G219" s="59">
        <f t="shared" si="91"/>
        <v>0</v>
      </c>
      <c r="H219" s="59">
        <f t="shared" si="92"/>
        <v>0</v>
      </c>
      <c r="I219" s="59">
        <f t="shared" si="93"/>
        <v>0</v>
      </c>
      <c r="J219" s="96" t="e">
        <f t="shared" si="94"/>
        <v>#VALUE!</v>
      </c>
      <c r="K219" s="102" t="str">
        <f t="shared" si="95"/>
        <v>XX%</v>
      </c>
      <c r="L219" s="59" t="e">
        <f t="shared" si="96"/>
        <v>#VALUE!</v>
      </c>
      <c r="M219" s="60"/>
    </row>
    <row r="220" spans="1:15" ht="12.75" customHeight="1" x14ac:dyDescent="0.2">
      <c r="A220" s="123" t="s">
        <v>122</v>
      </c>
      <c r="B220" s="124"/>
      <c r="C220" s="124"/>
      <c r="D220" s="142"/>
      <c r="E220" s="59">
        <f t="shared" si="90"/>
        <v>0</v>
      </c>
      <c r="F220" s="142"/>
      <c r="G220" s="59">
        <f t="shared" si="91"/>
        <v>0</v>
      </c>
      <c r="H220" s="59">
        <f t="shared" si="92"/>
        <v>0</v>
      </c>
      <c r="I220" s="59">
        <f t="shared" si="93"/>
        <v>0</v>
      </c>
      <c r="J220" s="96" t="e">
        <f t="shared" si="94"/>
        <v>#VALUE!</v>
      </c>
      <c r="K220" s="102" t="str">
        <f t="shared" si="95"/>
        <v>XX%</v>
      </c>
      <c r="L220" s="59" t="e">
        <f t="shared" si="96"/>
        <v>#VALUE!</v>
      </c>
      <c r="M220" s="60"/>
    </row>
    <row r="221" spans="1:15" ht="12.75" customHeight="1" x14ac:dyDescent="0.2">
      <c r="A221" s="127" t="s">
        <v>931</v>
      </c>
      <c r="B221" s="128">
        <v>1</v>
      </c>
      <c r="C221" s="127" t="s">
        <v>120</v>
      </c>
      <c r="D221" s="61"/>
      <c r="E221" s="59">
        <f t="shared" si="90"/>
        <v>0</v>
      </c>
      <c r="F221" s="74"/>
      <c r="G221" s="59">
        <f t="shared" si="91"/>
        <v>0</v>
      </c>
      <c r="H221" s="59">
        <f t="shared" si="92"/>
        <v>0</v>
      </c>
      <c r="I221" s="59">
        <f t="shared" si="93"/>
        <v>0</v>
      </c>
      <c r="J221" s="96" t="e">
        <f t="shared" si="94"/>
        <v>#VALUE!</v>
      </c>
      <c r="K221" s="102" t="str">
        <f t="shared" si="95"/>
        <v>XX%</v>
      </c>
      <c r="L221" s="59" t="e">
        <f t="shared" si="96"/>
        <v>#VALUE!</v>
      </c>
      <c r="M221" s="60"/>
    </row>
    <row r="222" spans="1:15" ht="12.75" customHeight="1" x14ac:dyDescent="0.2">
      <c r="A222" s="127" t="s">
        <v>361</v>
      </c>
      <c r="B222" s="128">
        <v>1</v>
      </c>
      <c r="C222" s="127" t="s">
        <v>106</v>
      </c>
      <c r="D222" s="61"/>
      <c r="E222" s="59">
        <f t="shared" si="90"/>
        <v>0</v>
      </c>
      <c r="F222" s="74"/>
      <c r="G222" s="59">
        <f t="shared" si="91"/>
        <v>0</v>
      </c>
      <c r="H222" s="59">
        <f t="shared" si="92"/>
        <v>0</v>
      </c>
      <c r="I222" s="59">
        <f t="shared" si="93"/>
        <v>0</v>
      </c>
      <c r="J222" s="96" t="e">
        <f t="shared" si="94"/>
        <v>#VALUE!</v>
      </c>
      <c r="K222" s="102" t="str">
        <f t="shared" si="95"/>
        <v>XX%</v>
      </c>
      <c r="L222" s="59" t="e">
        <f t="shared" si="96"/>
        <v>#VALUE!</v>
      </c>
      <c r="M222" s="60"/>
    </row>
    <row r="223" spans="1:15" s="52" customFormat="1" ht="12.75" customHeight="1" x14ac:dyDescent="0.2">
      <c r="A223" s="127" t="s">
        <v>238</v>
      </c>
      <c r="B223" s="133">
        <v>11</v>
      </c>
      <c r="C223" s="127" t="s">
        <v>120</v>
      </c>
      <c r="D223" s="73"/>
      <c r="E223" s="59">
        <f t="shared" si="90"/>
        <v>0</v>
      </c>
      <c r="F223" s="74"/>
      <c r="G223" s="59">
        <f t="shared" si="91"/>
        <v>0</v>
      </c>
      <c r="H223" s="59">
        <f t="shared" si="92"/>
        <v>0</v>
      </c>
      <c r="I223" s="59">
        <f t="shared" si="93"/>
        <v>0</v>
      </c>
      <c r="J223" s="96" t="e">
        <f t="shared" si="94"/>
        <v>#VALUE!</v>
      </c>
      <c r="K223" s="102" t="str">
        <f t="shared" si="95"/>
        <v>XX%</v>
      </c>
      <c r="L223" s="59" t="e">
        <f t="shared" si="96"/>
        <v>#VALUE!</v>
      </c>
      <c r="M223" s="60"/>
      <c r="O223" s="65"/>
    </row>
    <row r="224" spans="1:15" ht="12.75" customHeight="1" x14ac:dyDescent="0.2">
      <c r="A224" s="127" t="s">
        <v>362</v>
      </c>
      <c r="B224" s="128">
        <v>9</v>
      </c>
      <c r="C224" s="127" t="s">
        <v>120</v>
      </c>
      <c r="D224" s="73"/>
      <c r="E224" s="59">
        <f t="shared" si="90"/>
        <v>0</v>
      </c>
      <c r="F224" s="74"/>
      <c r="G224" s="59">
        <f t="shared" si="91"/>
        <v>0</v>
      </c>
      <c r="H224" s="59">
        <f t="shared" si="92"/>
        <v>0</v>
      </c>
      <c r="I224" s="59">
        <f t="shared" si="93"/>
        <v>0</v>
      </c>
      <c r="J224" s="96" t="e">
        <f t="shared" si="94"/>
        <v>#VALUE!</v>
      </c>
      <c r="K224" s="102" t="str">
        <f t="shared" si="95"/>
        <v>XX%</v>
      </c>
      <c r="L224" s="59" t="e">
        <f t="shared" si="96"/>
        <v>#VALUE!</v>
      </c>
      <c r="M224" s="60"/>
    </row>
    <row r="225" spans="1:13" ht="12.75" customHeight="1" x14ac:dyDescent="0.2">
      <c r="A225" s="127" t="s">
        <v>932</v>
      </c>
      <c r="B225" s="128">
        <v>5</v>
      </c>
      <c r="C225" s="127" t="s">
        <v>106</v>
      </c>
      <c r="D225" s="73"/>
      <c r="E225" s="59">
        <f t="shared" si="90"/>
        <v>0</v>
      </c>
      <c r="F225" s="74"/>
      <c r="G225" s="59">
        <f t="shared" si="91"/>
        <v>0</v>
      </c>
      <c r="H225" s="59">
        <f t="shared" si="92"/>
        <v>0</v>
      </c>
      <c r="I225" s="59">
        <f t="shared" si="93"/>
        <v>0</v>
      </c>
      <c r="J225" s="96" t="e">
        <f t="shared" si="94"/>
        <v>#VALUE!</v>
      </c>
      <c r="K225" s="102" t="str">
        <f t="shared" si="95"/>
        <v>XX%</v>
      </c>
      <c r="L225" s="59" t="e">
        <f t="shared" si="96"/>
        <v>#VALUE!</v>
      </c>
      <c r="M225" s="60"/>
    </row>
    <row r="226" spans="1:13" ht="12.75" customHeight="1" x14ac:dyDescent="0.2">
      <c r="A226" s="127" t="s">
        <v>933</v>
      </c>
      <c r="B226" s="128">
        <v>6</v>
      </c>
      <c r="C226" s="127" t="s">
        <v>106</v>
      </c>
      <c r="D226" s="73"/>
      <c r="E226" s="59">
        <f t="shared" si="90"/>
        <v>0</v>
      </c>
      <c r="F226" s="74"/>
      <c r="G226" s="59">
        <f t="shared" si="91"/>
        <v>0</v>
      </c>
      <c r="H226" s="59">
        <f t="shared" si="92"/>
        <v>0</v>
      </c>
      <c r="I226" s="59">
        <f t="shared" si="93"/>
        <v>0</v>
      </c>
      <c r="J226" s="96" t="e">
        <f t="shared" si="94"/>
        <v>#VALUE!</v>
      </c>
      <c r="K226" s="102" t="str">
        <f t="shared" si="95"/>
        <v>XX%</v>
      </c>
      <c r="L226" s="59" t="e">
        <f t="shared" si="96"/>
        <v>#VALUE!</v>
      </c>
      <c r="M226" s="60"/>
    </row>
    <row r="227" spans="1:13" ht="12.75" customHeight="1" x14ac:dyDescent="0.2">
      <c r="A227" s="127" t="s">
        <v>363</v>
      </c>
      <c r="B227" s="128">
        <v>2</v>
      </c>
      <c r="C227" s="127" t="s">
        <v>106</v>
      </c>
      <c r="D227" s="73"/>
      <c r="E227" s="59">
        <f t="shared" si="90"/>
        <v>0</v>
      </c>
      <c r="F227" s="74"/>
      <c r="G227" s="59">
        <f t="shared" si="91"/>
        <v>0</v>
      </c>
      <c r="H227" s="59">
        <f t="shared" si="92"/>
        <v>0</v>
      </c>
      <c r="I227" s="59">
        <f t="shared" si="93"/>
        <v>0</v>
      </c>
      <c r="J227" s="96" t="e">
        <f t="shared" si="94"/>
        <v>#VALUE!</v>
      </c>
      <c r="K227" s="102" t="str">
        <f t="shared" si="95"/>
        <v>XX%</v>
      </c>
      <c r="L227" s="59" t="e">
        <f t="shared" si="96"/>
        <v>#VALUE!</v>
      </c>
      <c r="M227" s="60"/>
    </row>
    <row r="228" spans="1:13" ht="12.75" customHeight="1" x14ac:dyDescent="0.2">
      <c r="A228" s="127" t="s">
        <v>364</v>
      </c>
      <c r="B228" s="128">
        <v>1</v>
      </c>
      <c r="C228" s="127" t="s">
        <v>120</v>
      </c>
      <c r="D228" s="73"/>
      <c r="E228" s="59">
        <f t="shared" si="90"/>
        <v>0</v>
      </c>
      <c r="F228" s="74"/>
      <c r="G228" s="59">
        <f t="shared" si="91"/>
        <v>0</v>
      </c>
      <c r="H228" s="59">
        <f t="shared" si="92"/>
        <v>0</v>
      </c>
      <c r="I228" s="59">
        <f t="shared" si="93"/>
        <v>0</v>
      </c>
      <c r="J228" s="96" t="e">
        <f t="shared" si="94"/>
        <v>#VALUE!</v>
      </c>
      <c r="K228" s="102" t="str">
        <f t="shared" si="95"/>
        <v>XX%</v>
      </c>
      <c r="L228" s="59" t="e">
        <f t="shared" si="96"/>
        <v>#VALUE!</v>
      </c>
      <c r="M228" s="60"/>
    </row>
    <row r="229" spans="1:13" ht="12.75" customHeight="1" x14ac:dyDescent="0.2">
      <c r="A229" s="127" t="s">
        <v>1023</v>
      </c>
      <c r="B229" s="128">
        <v>204.87</v>
      </c>
      <c r="C229" s="127" t="s">
        <v>97</v>
      </c>
      <c r="D229" s="72"/>
      <c r="E229" s="59">
        <f t="shared" si="90"/>
        <v>0</v>
      </c>
      <c r="F229" s="72"/>
      <c r="G229" s="59">
        <f t="shared" ref="G229" si="107">F229*B229</f>
        <v>0</v>
      </c>
      <c r="H229" s="59">
        <f t="shared" ref="H229" si="108">+D229+F229</f>
        <v>0</v>
      </c>
      <c r="I229" s="59">
        <f t="shared" ref="I229" si="109">E229+G229</f>
        <v>0</v>
      </c>
      <c r="J229" s="96" t="e">
        <f t="shared" ref="J229" si="110">K229*I229</f>
        <v>#VALUE!</v>
      </c>
      <c r="K229" s="102" t="str">
        <f t="shared" si="95"/>
        <v>XX%</v>
      </c>
      <c r="L229" s="59" t="e">
        <f t="shared" ref="L229" si="111">I229+J229</f>
        <v>#VALUE!</v>
      </c>
      <c r="M229" s="60"/>
    </row>
    <row r="230" spans="1:13" ht="12.75" customHeight="1" x14ac:dyDescent="0.2">
      <c r="A230" s="123" t="s">
        <v>4</v>
      </c>
      <c r="B230" s="124"/>
      <c r="C230" s="124"/>
      <c r="D230" s="142"/>
      <c r="E230" s="59">
        <f t="shared" si="90"/>
        <v>0</v>
      </c>
      <c r="F230" s="142"/>
      <c r="G230" s="59">
        <f t="shared" si="91"/>
        <v>0</v>
      </c>
      <c r="H230" s="59">
        <f t="shared" si="92"/>
        <v>0</v>
      </c>
      <c r="I230" s="59">
        <f t="shared" si="93"/>
        <v>0</v>
      </c>
      <c r="J230" s="96" t="e">
        <f t="shared" si="94"/>
        <v>#VALUE!</v>
      </c>
      <c r="K230" s="102" t="str">
        <f t="shared" si="95"/>
        <v>XX%</v>
      </c>
      <c r="L230" s="59" t="e">
        <f t="shared" si="96"/>
        <v>#VALUE!</v>
      </c>
      <c r="M230" s="60"/>
    </row>
    <row r="231" spans="1:13" ht="12.75" customHeight="1" x14ac:dyDescent="0.2">
      <c r="A231" s="127" t="s">
        <v>123</v>
      </c>
      <c r="B231" s="128">
        <v>7.39</v>
      </c>
      <c r="C231" s="127" t="s">
        <v>97</v>
      </c>
      <c r="D231" s="73"/>
      <c r="E231" s="59">
        <f t="shared" si="90"/>
        <v>0</v>
      </c>
      <c r="F231" s="73"/>
      <c r="G231" s="59">
        <f t="shared" si="91"/>
        <v>0</v>
      </c>
      <c r="H231" s="59">
        <f t="shared" si="92"/>
        <v>0</v>
      </c>
      <c r="I231" s="59">
        <f t="shared" si="93"/>
        <v>0</v>
      </c>
      <c r="J231" s="96" t="e">
        <f t="shared" si="94"/>
        <v>#VALUE!</v>
      </c>
      <c r="K231" s="102" t="str">
        <f t="shared" si="95"/>
        <v>XX%</v>
      </c>
      <c r="L231" s="59" t="e">
        <f t="shared" si="96"/>
        <v>#VALUE!</v>
      </c>
      <c r="M231" s="60"/>
    </row>
    <row r="232" spans="1:13" ht="12.75" customHeight="1" x14ac:dyDescent="0.2">
      <c r="A232" s="123" t="s">
        <v>124</v>
      </c>
      <c r="B232" s="124"/>
      <c r="C232" s="124"/>
      <c r="D232" s="142"/>
      <c r="E232" s="59">
        <f t="shared" si="90"/>
        <v>0</v>
      </c>
      <c r="F232" s="142"/>
      <c r="G232" s="59">
        <f t="shared" si="91"/>
        <v>0</v>
      </c>
      <c r="H232" s="59">
        <f t="shared" si="92"/>
        <v>0</v>
      </c>
      <c r="I232" s="59">
        <f t="shared" si="93"/>
        <v>0</v>
      </c>
      <c r="J232" s="96" t="e">
        <f t="shared" si="94"/>
        <v>#VALUE!</v>
      </c>
      <c r="K232" s="102" t="str">
        <f t="shared" si="95"/>
        <v>XX%</v>
      </c>
      <c r="L232" s="59" t="e">
        <f t="shared" si="96"/>
        <v>#VALUE!</v>
      </c>
      <c r="M232" s="60"/>
    </row>
    <row r="233" spans="1:13" ht="12.75" customHeight="1" x14ac:dyDescent="0.2">
      <c r="A233" s="123" t="s">
        <v>125</v>
      </c>
      <c r="B233" s="124"/>
      <c r="C233" s="124"/>
      <c r="D233" s="142"/>
      <c r="E233" s="59">
        <f t="shared" si="90"/>
        <v>0</v>
      </c>
      <c r="F233" s="142"/>
      <c r="G233" s="59">
        <f t="shared" si="91"/>
        <v>0</v>
      </c>
      <c r="H233" s="59">
        <f t="shared" si="92"/>
        <v>0</v>
      </c>
      <c r="I233" s="59">
        <f t="shared" si="93"/>
        <v>0</v>
      </c>
      <c r="J233" s="96" t="e">
        <f t="shared" si="94"/>
        <v>#VALUE!</v>
      </c>
      <c r="K233" s="102" t="str">
        <f t="shared" si="95"/>
        <v>XX%</v>
      </c>
      <c r="L233" s="59" t="e">
        <f t="shared" si="96"/>
        <v>#VALUE!</v>
      </c>
      <c r="M233" s="60"/>
    </row>
    <row r="234" spans="1:13" ht="12.75" customHeight="1" x14ac:dyDescent="0.2">
      <c r="A234" s="127" t="s">
        <v>365</v>
      </c>
      <c r="B234" s="133">
        <v>74.03</v>
      </c>
      <c r="C234" s="127" t="s">
        <v>97</v>
      </c>
      <c r="D234" s="73"/>
      <c r="E234" s="59">
        <f t="shared" si="90"/>
        <v>0</v>
      </c>
      <c r="F234" s="74"/>
      <c r="G234" s="59">
        <f t="shared" si="91"/>
        <v>0</v>
      </c>
      <c r="H234" s="59">
        <f t="shared" si="92"/>
        <v>0</v>
      </c>
      <c r="I234" s="59">
        <f t="shared" si="93"/>
        <v>0</v>
      </c>
      <c r="J234" s="96" t="e">
        <f t="shared" si="94"/>
        <v>#VALUE!</v>
      </c>
      <c r="K234" s="102" t="str">
        <f t="shared" si="95"/>
        <v>XX%</v>
      </c>
      <c r="L234" s="59" t="e">
        <f t="shared" si="96"/>
        <v>#VALUE!</v>
      </c>
      <c r="M234" s="60"/>
    </row>
    <row r="235" spans="1:13" ht="12.75" customHeight="1" x14ac:dyDescent="0.2">
      <c r="A235" s="127" t="s">
        <v>366</v>
      </c>
      <c r="B235" s="133">
        <v>43.66</v>
      </c>
      <c r="C235" s="127" t="s">
        <v>97</v>
      </c>
      <c r="D235" s="73"/>
      <c r="E235" s="59">
        <f t="shared" si="90"/>
        <v>0</v>
      </c>
      <c r="F235" s="74"/>
      <c r="G235" s="59">
        <f t="shared" si="91"/>
        <v>0</v>
      </c>
      <c r="H235" s="59">
        <f t="shared" si="92"/>
        <v>0</v>
      </c>
      <c r="I235" s="59">
        <f t="shared" si="93"/>
        <v>0</v>
      </c>
      <c r="J235" s="96" t="e">
        <f t="shared" si="94"/>
        <v>#VALUE!</v>
      </c>
      <c r="K235" s="102" t="str">
        <f t="shared" si="95"/>
        <v>XX%</v>
      </c>
      <c r="L235" s="59" t="e">
        <f t="shared" si="96"/>
        <v>#VALUE!</v>
      </c>
      <c r="M235" s="60"/>
    </row>
    <row r="236" spans="1:13" ht="12.75" customHeight="1" x14ac:dyDescent="0.2">
      <c r="A236" s="127" t="s">
        <v>367</v>
      </c>
      <c r="B236" s="133">
        <v>40.6</v>
      </c>
      <c r="C236" s="127" t="s">
        <v>97</v>
      </c>
      <c r="D236" s="73"/>
      <c r="E236" s="59">
        <f t="shared" si="90"/>
        <v>0</v>
      </c>
      <c r="F236" s="74"/>
      <c r="G236" s="59">
        <f t="shared" si="91"/>
        <v>0</v>
      </c>
      <c r="H236" s="59">
        <f t="shared" si="92"/>
        <v>0</v>
      </c>
      <c r="I236" s="59">
        <f t="shared" si="93"/>
        <v>0</v>
      </c>
      <c r="J236" s="96" t="e">
        <f t="shared" si="94"/>
        <v>#VALUE!</v>
      </c>
      <c r="K236" s="102" t="str">
        <f t="shared" si="95"/>
        <v>XX%</v>
      </c>
      <c r="L236" s="59" t="e">
        <f t="shared" si="96"/>
        <v>#VALUE!</v>
      </c>
      <c r="M236" s="60"/>
    </row>
    <row r="237" spans="1:13" ht="12.75" customHeight="1" x14ac:dyDescent="0.2">
      <c r="A237" s="127" t="s">
        <v>368</v>
      </c>
      <c r="B237" s="133">
        <v>21.37</v>
      </c>
      <c r="C237" s="127" t="s">
        <v>97</v>
      </c>
      <c r="D237" s="73"/>
      <c r="E237" s="59">
        <f t="shared" si="90"/>
        <v>0</v>
      </c>
      <c r="F237" s="74"/>
      <c r="G237" s="59">
        <f t="shared" si="91"/>
        <v>0</v>
      </c>
      <c r="H237" s="59">
        <f t="shared" si="92"/>
        <v>0</v>
      </c>
      <c r="I237" s="59">
        <f t="shared" si="93"/>
        <v>0</v>
      </c>
      <c r="J237" s="96" t="e">
        <f t="shared" si="94"/>
        <v>#VALUE!</v>
      </c>
      <c r="K237" s="102" t="str">
        <f t="shared" si="95"/>
        <v>XX%</v>
      </c>
      <c r="L237" s="59" t="e">
        <f t="shared" si="96"/>
        <v>#VALUE!</v>
      </c>
      <c r="M237" s="60"/>
    </row>
    <row r="238" spans="1:13" ht="12.75" customHeight="1" x14ac:dyDescent="0.2">
      <c r="A238" s="127" t="s">
        <v>369</v>
      </c>
      <c r="B238" s="128">
        <v>8.48</v>
      </c>
      <c r="C238" s="127" t="s">
        <v>97</v>
      </c>
      <c r="D238" s="73"/>
      <c r="E238" s="59">
        <f t="shared" si="90"/>
        <v>0</v>
      </c>
      <c r="F238" s="74"/>
      <c r="G238" s="59">
        <f t="shared" si="91"/>
        <v>0</v>
      </c>
      <c r="H238" s="59">
        <f t="shared" si="92"/>
        <v>0</v>
      </c>
      <c r="I238" s="59">
        <f t="shared" si="93"/>
        <v>0</v>
      </c>
      <c r="J238" s="96" t="e">
        <f t="shared" si="94"/>
        <v>#VALUE!</v>
      </c>
      <c r="K238" s="102" t="str">
        <f t="shared" si="95"/>
        <v>XX%</v>
      </c>
      <c r="L238" s="59" t="e">
        <f t="shared" si="96"/>
        <v>#VALUE!</v>
      </c>
      <c r="M238" s="60"/>
    </row>
    <row r="239" spans="1:13" ht="27" customHeight="1" x14ac:dyDescent="0.2">
      <c r="A239" s="125" t="s">
        <v>370</v>
      </c>
      <c r="B239" s="129">
        <v>78.38</v>
      </c>
      <c r="C239" s="130" t="s">
        <v>97</v>
      </c>
      <c r="D239" s="88"/>
      <c r="E239" s="59">
        <f t="shared" si="90"/>
        <v>0</v>
      </c>
      <c r="F239" s="89"/>
      <c r="G239" s="59">
        <f t="shared" si="91"/>
        <v>0</v>
      </c>
      <c r="H239" s="59">
        <f t="shared" si="92"/>
        <v>0</v>
      </c>
      <c r="I239" s="59">
        <f t="shared" si="93"/>
        <v>0</v>
      </c>
      <c r="J239" s="96" t="e">
        <f t="shared" si="94"/>
        <v>#VALUE!</v>
      </c>
      <c r="K239" s="102" t="str">
        <f t="shared" si="95"/>
        <v>XX%</v>
      </c>
      <c r="L239" s="59" t="e">
        <f t="shared" si="96"/>
        <v>#VALUE!</v>
      </c>
      <c r="M239" s="60"/>
    </row>
    <row r="240" spans="1:13" ht="12.75" customHeight="1" x14ac:dyDescent="0.2">
      <c r="A240" s="123" t="s">
        <v>126</v>
      </c>
      <c r="B240" s="124"/>
      <c r="C240" s="124"/>
      <c r="D240" s="142"/>
      <c r="E240" s="59">
        <f t="shared" si="90"/>
        <v>0</v>
      </c>
      <c r="F240" s="142"/>
      <c r="G240" s="59">
        <f t="shared" si="91"/>
        <v>0</v>
      </c>
      <c r="H240" s="59">
        <f t="shared" si="92"/>
        <v>0</v>
      </c>
      <c r="I240" s="59">
        <f t="shared" si="93"/>
        <v>0</v>
      </c>
      <c r="J240" s="96" t="e">
        <f t="shared" si="94"/>
        <v>#VALUE!</v>
      </c>
      <c r="K240" s="102" t="str">
        <f t="shared" si="95"/>
        <v>XX%</v>
      </c>
      <c r="L240" s="59" t="e">
        <f t="shared" si="96"/>
        <v>#VALUE!</v>
      </c>
      <c r="M240" s="60"/>
    </row>
    <row r="241" spans="1:13" ht="12.75" customHeight="1" x14ac:dyDescent="0.2">
      <c r="A241" s="127" t="s">
        <v>371</v>
      </c>
      <c r="B241" s="133">
        <v>27.3</v>
      </c>
      <c r="C241" s="127" t="s">
        <v>97</v>
      </c>
      <c r="D241" s="73"/>
      <c r="E241" s="59">
        <f t="shared" si="90"/>
        <v>0</v>
      </c>
      <c r="F241" s="74"/>
      <c r="G241" s="59">
        <f t="shared" si="91"/>
        <v>0</v>
      </c>
      <c r="H241" s="59">
        <f t="shared" si="92"/>
        <v>0</v>
      </c>
      <c r="I241" s="59">
        <f t="shared" si="93"/>
        <v>0</v>
      </c>
      <c r="J241" s="96" t="e">
        <f t="shared" si="94"/>
        <v>#VALUE!</v>
      </c>
      <c r="K241" s="102" t="str">
        <f t="shared" si="95"/>
        <v>XX%</v>
      </c>
      <c r="L241" s="59" t="e">
        <f t="shared" si="96"/>
        <v>#VALUE!</v>
      </c>
      <c r="M241" s="60"/>
    </row>
    <row r="242" spans="1:13" ht="12.75" customHeight="1" x14ac:dyDescent="0.2">
      <c r="A242" s="123" t="s">
        <v>127</v>
      </c>
      <c r="B242" s="124"/>
      <c r="C242" s="124"/>
      <c r="D242" s="142"/>
      <c r="E242" s="59">
        <f t="shared" si="90"/>
        <v>0</v>
      </c>
      <c r="F242" s="142"/>
      <c r="G242" s="59">
        <f t="shared" si="91"/>
        <v>0</v>
      </c>
      <c r="H242" s="59">
        <f t="shared" si="92"/>
        <v>0</v>
      </c>
      <c r="I242" s="59">
        <f t="shared" si="93"/>
        <v>0</v>
      </c>
      <c r="J242" s="96" t="e">
        <f t="shared" si="94"/>
        <v>#VALUE!</v>
      </c>
      <c r="K242" s="102" t="str">
        <f t="shared" si="95"/>
        <v>XX%</v>
      </c>
      <c r="L242" s="59" t="e">
        <f t="shared" si="96"/>
        <v>#VALUE!</v>
      </c>
      <c r="M242" s="60"/>
    </row>
    <row r="243" spans="1:13" ht="12.75" customHeight="1" x14ac:dyDescent="0.2">
      <c r="A243" s="123" t="s">
        <v>210</v>
      </c>
      <c r="B243" s="124"/>
      <c r="C243" s="124"/>
      <c r="D243" s="142"/>
      <c r="E243" s="59">
        <f t="shared" si="90"/>
        <v>0</v>
      </c>
      <c r="F243" s="142"/>
      <c r="G243" s="59">
        <f t="shared" si="91"/>
        <v>0</v>
      </c>
      <c r="H243" s="59">
        <f t="shared" si="92"/>
        <v>0</v>
      </c>
      <c r="I243" s="59">
        <f t="shared" si="93"/>
        <v>0</v>
      </c>
      <c r="J243" s="96" t="e">
        <f t="shared" si="94"/>
        <v>#VALUE!</v>
      </c>
      <c r="K243" s="102" t="str">
        <f t="shared" si="95"/>
        <v>XX%</v>
      </c>
      <c r="L243" s="59" t="e">
        <f t="shared" si="96"/>
        <v>#VALUE!</v>
      </c>
      <c r="M243" s="60"/>
    </row>
    <row r="244" spans="1:13" ht="12.75" customHeight="1" x14ac:dyDescent="0.2">
      <c r="A244" s="127" t="s">
        <v>372</v>
      </c>
      <c r="B244" s="133">
        <v>71.91</v>
      </c>
      <c r="C244" s="127" t="s">
        <v>97</v>
      </c>
      <c r="D244" s="73"/>
      <c r="E244" s="59">
        <f t="shared" si="90"/>
        <v>0</v>
      </c>
      <c r="F244" s="74"/>
      <c r="G244" s="59">
        <f t="shared" si="91"/>
        <v>0</v>
      </c>
      <c r="H244" s="59">
        <f t="shared" si="92"/>
        <v>0</v>
      </c>
      <c r="I244" s="59">
        <f t="shared" si="93"/>
        <v>0</v>
      </c>
      <c r="J244" s="96" t="e">
        <f t="shared" si="94"/>
        <v>#VALUE!</v>
      </c>
      <c r="K244" s="102" t="str">
        <f t="shared" si="95"/>
        <v>XX%</v>
      </c>
      <c r="L244" s="59" t="e">
        <f t="shared" si="96"/>
        <v>#VALUE!</v>
      </c>
      <c r="M244" s="60"/>
    </row>
    <row r="245" spans="1:13" ht="12.75" customHeight="1" x14ac:dyDescent="0.2">
      <c r="A245" s="127" t="s">
        <v>269</v>
      </c>
      <c r="B245" s="128">
        <v>2</v>
      </c>
      <c r="C245" s="127" t="s">
        <v>106</v>
      </c>
      <c r="D245" s="61"/>
      <c r="E245" s="59">
        <f t="shared" si="90"/>
        <v>0</v>
      </c>
      <c r="F245" s="71"/>
      <c r="G245" s="59">
        <f t="shared" si="91"/>
        <v>0</v>
      </c>
      <c r="H245" s="59">
        <f t="shared" si="92"/>
        <v>0</v>
      </c>
      <c r="I245" s="59">
        <f t="shared" si="93"/>
        <v>0</v>
      </c>
      <c r="J245" s="96" t="e">
        <f t="shared" si="94"/>
        <v>#VALUE!</v>
      </c>
      <c r="K245" s="102" t="str">
        <f t="shared" si="95"/>
        <v>XX%</v>
      </c>
      <c r="L245" s="59" t="e">
        <f t="shared" si="96"/>
        <v>#VALUE!</v>
      </c>
      <c r="M245" s="60"/>
    </row>
    <row r="246" spans="1:13" ht="12.75" customHeight="1" x14ac:dyDescent="0.2">
      <c r="A246" s="127" t="s">
        <v>934</v>
      </c>
      <c r="B246" s="128">
        <v>1</v>
      </c>
      <c r="C246" s="127" t="s">
        <v>106</v>
      </c>
      <c r="D246" s="61"/>
      <c r="E246" s="59">
        <f t="shared" si="90"/>
        <v>0</v>
      </c>
      <c r="F246" s="75"/>
      <c r="G246" s="59">
        <f t="shared" si="91"/>
        <v>0</v>
      </c>
      <c r="H246" s="59">
        <f t="shared" si="92"/>
        <v>0</v>
      </c>
      <c r="I246" s="59">
        <f t="shared" si="93"/>
        <v>0</v>
      </c>
      <c r="J246" s="96" t="e">
        <f t="shared" si="94"/>
        <v>#VALUE!</v>
      </c>
      <c r="K246" s="102" t="str">
        <f t="shared" si="95"/>
        <v>XX%</v>
      </c>
      <c r="L246" s="59" t="e">
        <f t="shared" si="96"/>
        <v>#VALUE!</v>
      </c>
      <c r="M246" s="60"/>
    </row>
    <row r="247" spans="1:13" ht="12.75" customHeight="1" x14ac:dyDescent="0.2">
      <c r="A247" s="127" t="s">
        <v>373</v>
      </c>
      <c r="B247" s="128">
        <v>2.7</v>
      </c>
      <c r="C247" s="127" t="s">
        <v>97</v>
      </c>
      <c r="D247" s="73"/>
      <c r="E247" s="59">
        <f t="shared" si="90"/>
        <v>0</v>
      </c>
      <c r="F247" s="74"/>
      <c r="G247" s="59">
        <f t="shared" ref="G247:G264" si="112">F247*B247</f>
        <v>0</v>
      </c>
      <c r="H247" s="59">
        <f t="shared" ref="H247:H264" si="113">+D247+F247</f>
        <v>0</v>
      </c>
      <c r="I247" s="59">
        <f t="shared" ref="I247:I264" si="114">E247+G247</f>
        <v>0</v>
      </c>
      <c r="J247" s="96" t="e">
        <f t="shared" ref="J247:J264" si="115">K247*I247</f>
        <v>#VALUE!</v>
      </c>
      <c r="K247" s="102" t="str">
        <f t="shared" si="95"/>
        <v>XX%</v>
      </c>
      <c r="L247" s="59" t="e">
        <f t="shared" ref="L247:L264" si="116">I247+J247</f>
        <v>#VALUE!</v>
      </c>
      <c r="M247" s="60"/>
    </row>
    <row r="248" spans="1:13" ht="12.75" customHeight="1" x14ac:dyDescent="0.2">
      <c r="A248" s="127" t="s">
        <v>374</v>
      </c>
      <c r="B248" s="128">
        <v>1</v>
      </c>
      <c r="C248" s="127" t="s">
        <v>106</v>
      </c>
      <c r="D248" s="74"/>
      <c r="E248" s="59">
        <f t="shared" si="90"/>
        <v>0</v>
      </c>
      <c r="F248" s="74"/>
      <c r="G248" s="59">
        <f t="shared" si="112"/>
        <v>0</v>
      </c>
      <c r="H248" s="59">
        <f t="shared" si="113"/>
        <v>0</v>
      </c>
      <c r="I248" s="59">
        <f t="shared" si="114"/>
        <v>0</v>
      </c>
      <c r="J248" s="96" t="e">
        <f t="shared" si="115"/>
        <v>#VALUE!</v>
      </c>
      <c r="K248" s="102" t="str">
        <f t="shared" si="95"/>
        <v>XX%</v>
      </c>
      <c r="L248" s="59" t="e">
        <f t="shared" si="116"/>
        <v>#VALUE!</v>
      </c>
      <c r="M248" s="60"/>
    </row>
    <row r="249" spans="1:13" ht="12.75" customHeight="1" x14ac:dyDescent="0.2">
      <c r="A249" s="123" t="s">
        <v>375</v>
      </c>
      <c r="B249" s="124"/>
      <c r="C249" s="124"/>
      <c r="D249" s="142"/>
      <c r="E249" s="59">
        <f t="shared" si="90"/>
        <v>0</v>
      </c>
      <c r="F249" s="142"/>
      <c r="G249" s="59">
        <f t="shared" si="112"/>
        <v>0</v>
      </c>
      <c r="H249" s="59">
        <f t="shared" si="113"/>
        <v>0</v>
      </c>
      <c r="I249" s="59">
        <f t="shared" si="114"/>
        <v>0</v>
      </c>
      <c r="J249" s="96" t="e">
        <f t="shared" si="115"/>
        <v>#VALUE!</v>
      </c>
      <c r="K249" s="102" t="str">
        <f t="shared" si="95"/>
        <v>XX%</v>
      </c>
      <c r="L249" s="59" t="e">
        <f t="shared" si="116"/>
        <v>#VALUE!</v>
      </c>
      <c r="M249" s="60"/>
    </row>
    <row r="250" spans="1:13" ht="12.75" customHeight="1" x14ac:dyDescent="0.2">
      <c r="A250" s="127" t="s">
        <v>376</v>
      </c>
      <c r="B250" s="128">
        <v>2</v>
      </c>
      <c r="C250" s="127" t="s">
        <v>97</v>
      </c>
      <c r="D250" s="73"/>
      <c r="E250" s="59">
        <f t="shared" si="90"/>
        <v>0</v>
      </c>
      <c r="F250" s="74"/>
      <c r="G250" s="59">
        <f t="shared" si="112"/>
        <v>0</v>
      </c>
      <c r="H250" s="59">
        <f t="shared" si="113"/>
        <v>0</v>
      </c>
      <c r="I250" s="59">
        <f t="shared" si="114"/>
        <v>0</v>
      </c>
      <c r="J250" s="96" t="e">
        <f t="shared" si="115"/>
        <v>#VALUE!</v>
      </c>
      <c r="K250" s="102" t="str">
        <f t="shared" si="95"/>
        <v>XX%</v>
      </c>
      <c r="L250" s="59" t="e">
        <f t="shared" si="116"/>
        <v>#VALUE!</v>
      </c>
      <c r="M250" s="60"/>
    </row>
    <row r="251" spans="1:13" ht="12.75" customHeight="1" x14ac:dyDescent="0.2">
      <c r="A251" s="123" t="s">
        <v>11</v>
      </c>
      <c r="B251" s="124"/>
      <c r="C251" s="124"/>
      <c r="D251" s="142"/>
      <c r="E251" s="59">
        <f t="shared" si="90"/>
        <v>0</v>
      </c>
      <c r="F251" s="142"/>
      <c r="G251" s="59">
        <f t="shared" si="112"/>
        <v>0</v>
      </c>
      <c r="H251" s="59">
        <f t="shared" si="113"/>
        <v>0</v>
      </c>
      <c r="I251" s="59">
        <f t="shared" si="114"/>
        <v>0</v>
      </c>
      <c r="J251" s="96" t="e">
        <f t="shared" si="115"/>
        <v>#VALUE!</v>
      </c>
      <c r="K251" s="102" t="str">
        <f t="shared" si="95"/>
        <v>XX%</v>
      </c>
      <c r="L251" s="59" t="e">
        <f t="shared" si="116"/>
        <v>#VALUE!</v>
      </c>
      <c r="M251" s="60"/>
    </row>
    <row r="252" spans="1:13" ht="12.75" customHeight="1" x14ac:dyDescent="0.2">
      <c r="A252" s="127" t="s">
        <v>377</v>
      </c>
      <c r="B252" s="133">
        <v>14.09</v>
      </c>
      <c r="C252" s="127" t="s">
        <v>97</v>
      </c>
      <c r="D252" s="73"/>
      <c r="E252" s="59">
        <f t="shared" si="90"/>
        <v>0</v>
      </c>
      <c r="F252" s="74"/>
      <c r="G252" s="59">
        <f t="shared" si="112"/>
        <v>0</v>
      </c>
      <c r="H252" s="59">
        <f t="shared" si="113"/>
        <v>0</v>
      </c>
      <c r="I252" s="59">
        <f t="shared" si="114"/>
        <v>0</v>
      </c>
      <c r="J252" s="96" t="e">
        <f t="shared" si="115"/>
        <v>#VALUE!</v>
      </c>
      <c r="K252" s="102" t="str">
        <f t="shared" si="95"/>
        <v>XX%</v>
      </c>
      <c r="L252" s="59" t="e">
        <f t="shared" si="116"/>
        <v>#VALUE!</v>
      </c>
      <c r="M252" s="60"/>
    </row>
    <row r="253" spans="1:13" ht="12.75" customHeight="1" x14ac:dyDescent="0.2">
      <c r="A253" s="123" t="s">
        <v>378</v>
      </c>
      <c r="B253" s="124"/>
      <c r="C253" s="124"/>
      <c r="D253" s="142"/>
      <c r="E253" s="59">
        <f t="shared" si="90"/>
        <v>0</v>
      </c>
      <c r="F253" s="142"/>
      <c r="G253" s="59">
        <f t="shared" si="112"/>
        <v>0</v>
      </c>
      <c r="H253" s="59">
        <f t="shared" si="113"/>
        <v>0</v>
      </c>
      <c r="I253" s="59">
        <f t="shared" si="114"/>
        <v>0</v>
      </c>
      <c r="J253" s="96" t="e">
        <f t="shared" si="115"/>
        <v>#VALUE!</v>
      </c>
      <c r="K253" s="102" t="str">
        <f t="shared" si="95"/>
        <v>XX%</v>
      </c>
      <c r="L253" s="59" t="e">
        <f t="shared" si="116"/>
        <v>#VALUE!</v>
      </c>
      <c r="M253" s="60"/>
    </row>
    <row r="254" spans="1:13" ht="12.75" customHeight="1" x14ac:dyDescent="0.2">
      <c r="A254" s="127" t="s">
        <v>379</v>
      </c>
      <c r="B254" s="128">
        <v>4</v>
      </c>
      <c r="C254" s="127" t="s">
        <v>105</v>
      </c>
      <c r="D254" s="73"/>
      <c r="E254" s="59">
        <f t="shared" si="90"/>
        <v>0</v>
      </c>
      <c r="F254" s="74"/>
      <c r="G254" s="59">
        <f t="shared" si="112"/>
        <v>0</v>
      </c>
      <c r="H254" s="59">
        <f t="shared" si="113"/>
        <v>0</v>
      </c>
      <c r="I254" s="59">
        <f t="shared" si="114"/>
        <v>0</v>
      </c>
      <c r="J254" s="96" t="e">
        <f t="shared" si="115"/>
        <v>#VALUE!</v>
      </c>
      <c r="K254" s="102" t="str">
        <f t="shared" si="95"/>
        <v>XX%</v>
      </c>
      <c r="L254" s="59" t="e">
        <f t="shared" si="116"/>
        <v>#VALUE!</v>
      </c>
      <c r="M254" s="60"/>
    </row>
    <row r="255" spans="1:13" ht="12.75" customHeight="1" x14ac:dyDescent="0.2">
      <c r="A255" s="123" t="s">
        <v>12</v>
      </c>
      <c r="B255" s="124"/>
      <c r="C255" s="124"/>
      <c r="D255" s="142"/>
      <c r="E255" s="59">
        <f t="shared" si="90"/>
        <v>0</v>
      </c>
      <c r="F255" s="142"/>
      <c r="G255" s="59">
        <f t="shared" si="112"/>
        <v>0</v>
      </c>
      <c r="H255" s="59">
        <f t="shared" si="113"/>
        <v>0</v>
      </c>
      <c r="I255" s="59">
        <f t="shared" si="114"/>
        <v>0</v>
      </c>
      <c r="J255" s="96" t="e">
        <f t="shared" si="115"/>
        <v>#VALUE!</v>
      </c>
      <c r="K255" s="102" t="str">
        <f t="shared" si="95"/>
        <v>XX%</v>
      </c>
      <c r="L255" s="59" t="e">
        <f t="shared" si="116"/>
        <v>#VALUE!</v>
      </c>
      <c r="M255" s="60"/>
    </row>
    <row r="256" spans="1:13" ht="12.75" customHeight="1" x14ac:dyDescent="0.2">
      <c r="A256" s="127" t="s">
        <v>380</v>
      </c>
      <c r="B256" s="133">
        <v>12.6</v>
      </c>
      <c r="C256" s="127" t="s">
        <v>97</v>
      </c>
      <c r="D256" s="73"/>
      <c r="E256" s="59">
        <f t="shared" si="90"/>
        <v>0</v>
      </c>
      <c r="F256" s="74"/>
      <c r="G256" s="59">
        <f t="shared" si="112"/>
        <v>0</v>
      </c>
      <c r="H256" s="59">
        <f t="shared" si="113"/>
        <v>0</v>
      </c>
      <c r="I256" s="59">
        <f t="shared" si="114"/>
        <v>0</v>
      </c>
      <c r="J256" s="96" t="e">
        <f t="shared" si="115"/>
        <v>#VALUE!</v>
      </c>
      <c r="K256" s="102" t="str">
        <f t="shared" si="95"/>
        <v>XX%</v>
      </c>
      <c r="L256" s="59" t="e">
        <f t="shared" si="116"/>
        <v>#VALUE!</v>
      </c>
      <c r="M256" s="60"/>
    </row>
    <row r="257" spans="1:13" ht="12.75" customHeight="1" x14ac:dyDescent="0.2">
      <c r="A257" s="123" t="s">
        <v>381</v>
      </c>
      <c r="B257" s="124"/>
      <c r="C257" s="124"/>
      <c r="D257" s="142"/>
      <c r="E257" s="59">
        <f t="shared" si="90"/>
        <v>0</v>
      </c>
      <c r="F257" s="142"/>
      <c r="G257" s="59">
        <f t="shared" si="112"/>
        <v>0</v>
      </c>
      <c r="H257" s="59">
        <f t="shared" si="113"/>
        <v>0</v>
      </c>
      <c r="I257" s="59">
        <f t="shared" si="114"/>
        <v>0</v>
      </c>
      <c r="J257" s="96" t="e">
        <f t="shared" si="115"/>
        <v>#VALUE!</v>
      </c>
      <c r="K257" s="102" t="str">
        <f t="shared" si="95"/>
        <v>XX%</v>
      </c>
      <c r="L257" s="59" t="e">
        <f t="shared" si="116"/>
        <v>#VALUE!</v>
      </c>
      <c r="M257" s="60"/>
    </row>
    <row r="258" spans="1:13" ht="12.75" customHeight="1" x14ac:dyDescent="0.2">
      <c r="A258" s="127" t="s">
        <v>382</v>
      </c>
      <c r="B258" s="128">
        <v>7.17</v>
      </c>
      <c r="C258" s="127" t="s">
        <v>97</v>
      </c>
      <c r="D258" s="73"/>
      <c r="E258" s="59">
        <f t="shared" si="90"/>
        <v>0</v>
      </c>
      <c r="F258" s="74"/>
      <c r="G258" s="59">
        <f t="shared" si="112"/>
        <v>0</v>
      </c>
      <c r="H258" s="59">
        <f t="shared" si="113"/>
        <v>0</v>
      </c>
      <c r="I258" s="59">
        <f t="shared" si="114"/>
        <v>0</v>
      </c>
      <c r="J258" s="96" t="e">
        <f t="shared" si="115"/>
        <v>#VALUE!</v>
      </c>
      <c r="K258" s="102" t="str">
        <f t="shared" si="95"/>
        <v>XX%</v>
      </c>
      <c r="L258" s="59" t="e">
        <f t="shared" si="116"/>
        <v>#VALUE!</v>
      </c>
      <c r="M258" s="60"/>
    </row>
    <row r="259" spans="1:13" ht="12.75" customHeight="1" x14ac:dyDescent="0.2">
      <c r="A259" s="123" t="s">
        <v>383</v>
      </c>
      <c r="B259" s="124"/>
      <c r="C259" s="124"/>
      <c r="D259" s="142"/>
      <c r="E259" s="59">
        <f t="shared" si="90"/>
        <v>0</v>
      </c>
      <c r="F259" s="142"/>
      <c r="G259" s="59">
        <f t="shared" si="112"/>
        <v>0</v>
      </c>
      <c r="H259" s="59">
        <f t="shared" si="113"/>
        <v>0</v>
      </c>
      <c r="I259" s="59">
        <f t="shared" si="114"/>
        <v>0</v>
      </c>
      <c r="J259" s="96" t="e">
        <f t="shared" si="115"/>
        <v>#VALUE!</v>
      </c>
      <c r="K259" s="102" t="str">
        <f t="shared" si="95"/>
        <v>XX%</v>
      </c>
      <c r="L259" s="59" t="e">
        <f t="shared" si="116"/>
        <v>#VALUE!</v>
      </c>
      <c r="M259" s="60"/>
    </row>
    <row r="260" spans="1:13" ht="12.75" customHeight="1" x14ac:dyDescent="0.2">
      <c r="A260" s="127" t="s">
        <v>384</v>
      </c>
      <c r="B260" s="128">
        <v>2.86</v>
      </c>
      <c r="C260" s="127" t="s">
        <v>97</v>
      </c>
      <c r="D260" s="73"/>
      <c r="E260" s="59">
        <f t="shared" si="90"/>
        <v>0</v>
      </c>
      <c r="F260" s="74"/>
      <c r="G260" s="59">
        <f t="shared" si="112"/>
        <v>0</v>
      </c>
      <c r="H260" s="59">
        <f t="shared" si="113"/>
        <v>0</v>
      </c>
      <c r="I260" s="59">
        <f t="shared" si="114"/>
        <v>0</v>
      </c>
      <c r="J260" s="96" t="e">
        <f t="shared" si="115"/>
        <v>#VALUE!</v>
      </c>
      <c r="K260" s="102" t="str">
        <f t="shared" si="95"/>
        <v>XX%</v>
      </c>
      <c r="L260" s="59" t="e">
        <f t="shared" si="116"/>
        <v>#VALUE!</v>
      </c>
      <c r="M260" s="60"/>
    </row>
    <row r="261" spans="1:13" ht="12.75" customHeight="1" x14ac:dyDescent="0.2">
      <c r="A261" s="123" t="s">
        <v>128</v>
      </c>
      <c r="B261" s="124"/>
      <c r="C261" s="124"/>
      <c r="D261" s="142"/>
      <c r="E261" s="59">
        <f t="shared" si="90"/>
        <v>0</v>
      </c>
      <c r="F261" s="142"/>
      <c r="G261" s="59">
        <f t="shared" si="112"/>
        <v>0</v>
      </c>
      <c r="H261" s="59">
        <f t="shared" si="113"/>
        <v>0</v>
      </c>
      <c r="I261" s="59">
        <f t="shared" si="114"/>
        <v>0</v>
      </c>
      <c r="J261" s="96" t="e">
        <f t="shared" si="115"/>
        <v>#VALUE!</v>
      </c>
      <c r="K261" s="102" t="str">
        <f t="shared" si="95"/>
        <v>XX%</v>
      </c>
      <c r="L261" s="59" t="e">
        <f t="shared" si="116"/>
        <v>#VALUE!</v>
      </c>
      <c r="M261" s="60"/>
    </row>
    <row r="262" spans="1:13" ht="12.75" customHeight="1" x14ac:dyDescent="0.2">
      <c r="A262" s="123" t="s">
        <v>385</v>
      </c>
      <c r="B262" s="124"/>
      <c r="C262" s="124"/>
      <c r="D262" s="142"/>
      <c r="E262" s="59">
        <f t="shared" si="90"/>
        <v>0</v>
      </c>
      <c r="F262" s="142"/>
      <c r="G262" s="59">
        <f t="shared" si="112"/>
        <v>0</v>
      </c>
      <c r="H262" s="59">
        <f t="shared" si="113"/>
        <v>0</v>
      </c>
      <c r="I262" s="59">
        <f t="shared" si="114"/>
        <v>0</v>
      </c>
      <c r="J262" s="96" t="e">
        <f t="shared" si="115"/>
        <v>#VALUE!</v>
      </c>
      <c r="K262" s="102" t="str">
        <f t="shared" si="95"/>
        <v>XX%</v>
      </c>
      <c r="L262" s="59" t="e">
        <f t="shared" si="116"/>
        <v>#VALUE!</v>
      </c>
      <c r="M262" s="60"/>
    </row>
    <row r="263" spans="1:13" ht="12.75" customHeight="1" x14ac:dyDescent="0.2">
      <c r="A263" s="127" t="s">
        <v>386</v>
      </c>
      <c r="B263" s="128">
        <v>1</v>
      </c>
      <c r="C263" s="127" t="s">
        <v>106</v>
      </c>
      <c r="D263" s="73"/>
      <c r="E263" s="59">
        <f t="shared" si="90"/>
        <v>0</v>
      </c>
      <c r="F263" s="74"/>
      <c r="G263" s="59">
        <f t="shared" si="112"/>
        <v>0</v>
      </c>
      <c r="H263" s="59">
        <f t="shared" si="113"/>
        <v>0</v>
      </c>
      <c r="I263" s="59">
        <f t="shared" si="114"/>
        <v>0</v>
      </c>
      <c r="J263" s="96" t="e">
        <f t="shared" si="115"/>
        <v>#VALUE!</v>
      </c>
      <c r="K263" s="102" t="str">
        <f t="shared" si="95"/>
        <v>XX%</v>
      </c>
      <c r="L263" s="59" t="e">
        <f t="shared" si="116"/>
        <v>#VALUE!</v>
      </c>
      <c r="M263" s="60"/>
    </row>
    <row r="264" spans="1:13" ht="12.75" customHeight="1" x14ac:dyDescent="0.2">
      <c r="A264" s="123" t="s">
        <v>129</v>
      </c>
      <c r="B264" s="124"/>
      <c r="C264" s="124"/>
      <c r="D264" s="142"/>
      <c r="E264" s="59">
        <f t="shared" si="90"/>
        <v>0</v>
      </c>
      <c r="F264" s="142"/>
      <c r="G264" s="59">
        <f t="shared" si="112"/>
        <v>0</v>
      </c>
      <c r="H264" s="59">
        <f t="shared" si="113"/>
        <v>0</v>
      </c>
      <c r="I264" s="59">
        <f t="shared" si="114"/>
        <v>0</v>
      </c>
      <c r="J264" s="96" t="e">
        <f t="shared" si="115"/>
        <v>#VALUE!</v>
      </c>
      <c r="K264" s="102" t="str">
        <f t="shared" si="95"/>
        <v>XX%</v>
      </c>
      <c r="L264" s="59" t="e">
        <f t="shared" si="116"/>
        <v>#VALUE!</v>
      </c>
      <c r="M264" s="60"/>
    </row>
    <row r="265" spans="1:13" ht="12.75" customHeight="1" x14ac:dyDescent="0.2">
      <c r="A265" s="125" t="s">
        <v>387</v>
      </c>
      <c r="B265" s="133">
        <v>34.770000000000003</v>
      </c>
      <c r="C265" s="127" t="s">
        <v>97</v>
      </c>
      <c r="D265" s="73"/>
      <c r="E265" s="59">
        <f t="shared" si="90"/>
        <v>0</v>
      </c>
      <c r="F265" s="74"/>
      <c r="G265" s="59">
        <f t="shared" ref="G265:G274" si="117">F265*B265</f>
        <v>0</v>
      </c>
      <c r="H265" s="59">
        <f t="shared" ref="H265:H274" si="118">+D265+F265</f>
        <v>0</v>
      </c>
      <c r="I265" s="59">
        <f t="shared" ref="I265:I274" si="119">E265+G265</f>
        <v>0</v>
      </c>
      <c r="J265" s="96" t="e">
        <f t="shared" ref="J265:J274" si="120">K265*I265</f>
        <v>#VALUE!</v>
      </c>
      <c r="K265" s="102" t="str">
        <f t="shared" si="95"/>
        <v>XX%</v>
      </c>
      <c r="L265" s="59" t="e">
        <f t="shared" ref="L265:L274" si="121">I265+J265</f>
        <v>#VALUE!</v>
      </c>
      <c r="M265" s="60"/>
    </row>
    <row r="266" spans="1:13" ht="12.75" customHeight="1" x14ac:dyDescent="0.2">
      <c r="A266" s="123" t="s">
        <v>130</v>
      </c>
      <c r="B266" s="124"/>
      <c r="C266" s="124"/>
      <c r="D266" s="142"/>
      <c r="E266" s="59">
        <f t="shared" si="90"/>
        <v>0</v>
      </c>
      <c r="F266" s="142"/>
      <c r="G266" s="59">
        <f t="shared" si="117"/>
        <v>0</v>
      </c>
      <c r="H266" s="59">
        <f t="shared" si="118"/>
        <v>0</v>
      </c>
      <c r="I266" s="59">
        <f t="shared" si="119"/>
        <v>0</v>
      </c>
      <c r="J266" s="96" t="e">
        <f t="shared" si="120"/>
        <v>#VALUE!</v>
      </c>
      <c r="K266" s="102" t="str">
        <f t="shared" si="95"/>
        <v>XX%</v>
      </c>
      <c r="L266" s="59" t="e">
        <f t="shared" si="121"/>
        <v>#VALUE!</v>
      </c>
      <c r="M266" s="60"/>
    </row>
    <row r="267" spans="1:13" ht="12.75" customHeight="1" x14ac:dyDescent="0.2">
      <c r="A267" s="123" t="s">
        <v>131</v>
      </c>
      <c r="B267" s="124"/>
      <c r="C267" s="124"/>
      <c r="D267" s="142"/>
      <c r="E267" s="59">
        <f t="shared" si="90"/>
        <v>0</v>
      </c>
      <c r="F267" s="142"/>
      <c r="G267" s="59">
        <f t="shared" si="117"/>
        <v>0</v>
      </c>
      <c r="H267" s="59">
        <f t="shared" si="118"/>
        <v>0</v>
      </c>
      <c r="I267" s="59">
        <f t="shared" si="119"/>
        <v>0</v>
      </c>
      <c r="J267" s="96" t="e">
        <f t="shared" si="120"/>
        <v>#VALUE!</v>
      </c>
      <c r="K267" s="102" t="str">
        <f t="shared" si="95"/>
        <v>XX%</v>
      </c>
      <c r="L267" s="59" t="e">
        <f t="shared" si="121"/>
        <v>#VALUE!</v>
      </c>
      <c r="M267" s="60"/>
    </row>
    <row r="268" spans="1:13" ht="12.75" customHeight="1" x14ac:dyDescent="0.2">
      <c r="A268" s="127" t="s">
        <v>132</v>
      </c>
      <c r="B268" s="133">
        <v>37</v>
      </c>
      <c r="C268" s="127" t="s">
        <v>120</v>
      </c>
      <c r="D268" s="74"/>
      <c r="E268" s="59">
        <f t="shared" si="90"/>
        <v>0</v>
      </c>
      <c r="F268" s="73"/>
      <c r="G268" s="59">
        <f t="shared" si="117"/>
        <v>0</v>
      </c>
      <c r="H268" s="59">
        <f t="shared" si="118"/>
        <v>0</v>
      </c>
      <c r="I268" s="59">
        <f t="shared" si="119"/>
        <v>0</v>
      </c>
      <c r="J268" s="96" t="e">
        <f t="shared" si="120"/>
        <v>#VALUE!</v>
      </c>
      <c r="K268" s="102" t="str">
        <f t="shared" si="95"/>
        <v>XX%</v>
      </c>
      <c r="L268" s="59" t="e">
        <f t="shared" si="121"/>
        <v>#VALUE!</v>
      </c>
      <c r="M268" s="60"/>
    </row>
    <row r="269" spans="1:13" ht="12.75" customHeight="1" x14ac:dyDescent="0.2">
      <c r="A269" s="127" t="s">
        <v>388</v>
      </c>
      <c r="B269" s="133">
        <v>29</v>
      </c>
      <c r="C269" s="127" t="s">
        <v>120</v>
      </c>
      <c r="D269" s="74"/>
      <c r="E269" s="59">
        <f t="shared" si="90"/>
        <v>0</v>
      </c>
      <c r="F269" s="73"/>
      <c r="G269" s="59">
        <f t="shared" si="117"/>
        <v>0</v>
      </c>
      <c r="H269" s="59">
        <f t="shared" si="118"/>
        <v>0</v>
      </c>
      <c r="I269" s="59">
        <f t="shared" si="119"/>
        <v>0</v>
      </c>
      <c r="J269" s="96" t="e">
        <f t="shared" si="120"/>
        <v>#VALUE!</v>
      </c>
      <c r="K269" s="102" t="str">
        <f t="shared" si="95"/>
        <v>XX%</v>
      </c>
      <c r="L269" s="59" t="e">
        <f t="shared" si="121"/>
        <v>#VALUE!</v>
      </c>
      <c r="M269" s="60"/>
    </row>
    <row r="270" spans="1:13" ht="12.75" customHeight="1" x14ac:dyDescent="0.2">
      <c r="A270" s="127" t="s">
        <v>389</v>
      </c>
      <c r="B270" s="133">
        <v>12</v>
      </c>
      <c r="C270" s="127" t="s">
        <v>120</v>
      </c>
      <c r="D270" s="73"/>
      <c r="E270" s="59">
        <f t="shared" si="90"/>
        <v>0</v>
      </c>
      <c r="F270" s="73"/>
      <c r="G270" s="59">
        <f t="shared" si="117"/>
        <v>0</v>
      </c>
      <c r="H270" s="59">
        <f t="shared" si="118"/>
        <v>0</v>
      </c>
      <c r="I270" s="59">
        <f t="shared" si="119"/>
        <v>0</v>
      </c>
      <c r="J270" s="96" t="e">
        <f t="shared" si="120"/>
        <v>#VALUE!</v>
      </c>
      <c r="K270" s="102" t="str">
        <f t="shared" si="95"/>
        <v>XX%</v>
      </c>
      <c r="L270" s="59" t="e">
        <f t="shared" si="121"/>
        <v>#VALUE!</v>
      </c>
      <c r="M270" s="60"/>
    </row>
    <row r="271" spans="1:13" ht="27" customHeight="1" x14ac:dyDescent="0.2">
      <c r="A271" s="125" t="s">
        <v>935</v>
      </c>
      <c r="B271" s="129">
        <v>12</v>
      </c>
      <c r="C271" s="130" t="s">
        <v>120</v>
      </c>
      <c r="D271" s="61"/>
      <c r="E271" s="59">
        <f t="shared" si="90"/>
        <v>0</v>
      </c>
      <c r="F271" s="89"/>
      <c r="G271" s="59">
        <f t="shared" si="117"/>
        <v>0</v>
      </c>
      <c r="H271" s="59">
        <f t="shared" si="118"/>
        <v>0</v>
      </c>
      <c r="I271" s="59">
        <f t="shared" si="119"/>
        <v>0</v>
      </c>
      <c r="J271" s="96" t="e">
        <f t="shared" si="120"/>
        <v>#VALUE!</v>
      </c>
      <c r="K271" s="102" t="str">
        <f t="shared" si="95"/>
        <v>XX%</v>
      </c>
      <c r="L271" s="59" t="e">
        <f t="shared" si="121"/>
        <v>#VALUE!</v>
      </c>
      <c r="M271" s="60"/>
    </row>
    <row r="272" spans="1:13" ht="12.75" customHeight="1" x14ac:dyDescent="0.2">
      <c r="A272" s="127" t="s">
        <v>936</v>
      </c>
      <c r="B272" s="133">
        <v>12</v>
      </c>
      <c r="C272" s="127" t="s">
        <v>106</v>
      </c>
      <c r="D272" s="61"/>
      <c r="E272" s="59">
        <f t="shared" si="90"/>
        <v>0</v>
      </c>
      <c r="F272" s="71"/>
      <c r="G272" s="59">
        <f t="shared" si="117"/>
        <v>0</v>
      </c>
      <c r="H272" s="59">
        <f t="shared" si="118"/>
        <v>0</v>
      </c>
      <c r="I272" s="59">
        <f t="shared" si="119"/>
        <v>0</v>
      </c>
      <c r="J272" s="96" t="e">
        <f t="shared" si="120"/>
        <v>#VALUE!</v>
      </c>
      <c r="K272" s="102" t="str">
        <f t="shared" si="95"/>
        <v>XX%</v>
      </c>
      <c r="L272" s="59" t="e">
        <f t="shared" si="121"/>
        <v>#VALUE!</v>
      </c>
      <c r="M272" s="60"/>
    </row>
    <row r="273" spans="1:13" ht="12.75" customHeight="1" x14ac:dyDescent="0.2">
      <c r="A273" s="123" t="s">
        <v>390</v>
      </c>
      <c r="B273" s="124"/>
      <c r="C273" s="124"/>
      <c r="D273" s="142"/>
      <c r="E273" s="59">
        <f t="shared" si="90"/>
        <v>0</v>
      </c>
      <c r="F273" s="142"/>
      <c r="G273" s="59">
        <f t="shared" si="117"/>
        <v>0</v>
      </c>
      <c r="H273" s="59">
        <f t="shared" si="118"/>
        <v>0</v>
      </c>
      <c r="I273" s="59">
        <f t="shared" si="119"/>
        <v>0</v>
      </c>
      <c r="J273" s="96" t="e">
        <f t="shared" si="120"/>
        <v>#VALUE!</v>
      </c>
      <c r="K273" s="102" t="str">
        <f t="shared" si="95"/>
        <v>XX%</v>
      </c>
      <c r="L273" s="59" t="e">
        <f t="shared" si="121"/>
        <v>#VALUE!</v>
      </c>
      <c r="M273" s="60"/>
    </row>
    <row r="274" spans="1:13" ht="12.75" customHeight="1" x14ac:dyDescent="0.2">
      <c r="A274" s="127" t="s">
        <v>391</v>
      </c>
      <c r="B274" s="128">
        <v>5.67</v>
      </c>
      <c r="C274" s="127" t="s">
        <v>97</v>
      </c>
      <c r="D274" s="73"/>
      <c r="E274" s="59">
        <f t="shared" si="90"/>
        <v>0</v>
      </c>
      <c r="F274" s="73"/>
      <c r="G274" s="59">
        <f t="shared" si="117"/>
        <v>0</v>
      </c>
      <c r="H274" s="59">
        <f t="shared" si="118"/>
        <v>0</v>
      </c>
      <c r="I274" s="59">
        <f t="shared" si="119"/>
        <v>0</v>
      </c>
      <c r="J274" s="96" t="e">
        <f t="shared" si="120"/>
        <v>#VALUE!</v>
      </c>
      <c r="K274" s="102" t="str">
        <f t="shared" si="95"/>
        <v>XX%</v>
      </c>
      <c r="L274" s="59" t="e">
        <f t="shared" si="121"/>
        <v>#VALUE!</v>
      </c>
      <c r="M274" s="60"/>
    </row>
    <row r="275" spans="1:13" s="52" customFormat="1" ht="15" customHeight="1" x14ac:dyDescent="0.2">
      <c r="A275" s="134" t="s">
        <v>68</v>
      </c>
      <c r="B275" s="135"/>
      <c r="C275" s="136"/>
      <c r="D275" s="143"/>
      <c r="E275" s="62"/>
      <c r="F275" s="143"/>
      <c r="G275" s="62"/>
      <c r="H275" s="62"/>
      <c r="I275" s="62"/>
      <c r="J275" s="98"/>
      <c r="K275" s="104"/>
      <c r="L275" s="62"/>
      <c r="M275" s="58" t="e">
        <f>SUM(L276:L311)</f>
        <v>#VALUE!</v>
      </c>
    </row>
    <row r="276" spans="1:13" ht="12.75" customHeight="1" x14ac:dyDescent="0.2">
      <c r="A276" s="123" t="s">
        <v>133</v>
      </c>
      <c r="B276" s="124"/>
      <c r="C276" s="124"/>
      <c r="D276" s="142"/>
      <c r="E276" s="59">
        <f t="shared" si="90"/>
        <v>0</v>
      </c>
      <c r="F276" s="142"/>
      <c r="G276" s="59">
        <f t="shared" si="91"/>
        <v>0</v>
      </c>
      <c r="H276" s="59">
        <f t="shared" si="92"/>
        <v>0</v>
      </c>
      <c r="I276" s="59">
        <f t="shared" si="93"/>
        <v>0</v>
      </c>
      <c r="J276" s="96" t="e">
        <f t="shared" si="94"/>
        <v>#VALUE!</v>
      </c>
      <c r="K276" s="102" t="str">
        <f t="shared" si="95"/>
        <v>XX%</v>
      </c>
      <c r="L276" s="59" t="e">
        <f t="shared" si="96"/>
        <v>#VALUE!</v>
      </c>
      <c r="M276" s="60"/>
    </row>
    <row r="277" spans="1:13" ht="12.75" customHeight="1" x14ac:dyDescent="0.2">
      <c r="A277" s="123" t="s">
        <v>134</v>
      </c>
      <c r="B277" s="124"/>
      <c r="C277" s="124"/>
      <c r="D277" s="142"/>
      <c r="E277" s="59">
        <f t="shared" si="90"/>
        <v>0</v>
      </c>
      <c r="F277" s="142"/>
      <c r="G277" s="59">
        <f t="shared" si="91"/>
        <v>0</v>
      </c>
      <c r="H277" s="59">
        <f t="shared" si="92"/>
        <v>0</v>
      </c>
      <c r="I277" s="59">
        <f t="shared" si="93"/>
        <v>0</v>
      </c>
      <c r="J277" s="96" t="e">
        <f t="shared" si="94"/>
        <v>#VALUE!</v>
      </c>
      <c r="K277" s="102" t="str">
        <f t="shared" si="95"/>
        <v>XX%</v>
      </c>
      <c r="L277" s="59" t="e">
        <f t="shared" si="96"/>
        <v>#VALUE!</v>
      </c>
      <c r="M277" s="60"/>
    </row>
    <row r="278" spans="1:13" ht="12.75" customHeight="1" x14ac:dyDescent="0.2">
      <c r="A278" s="127" t="s">
        <v>392</v>
      </c>
      <c r="B278" s="133">
        <v>10.6</v>
      </c>
      <c r="C278" s="127" t="s">
        <v>97</v>
      </c>
      <c r="D278" s="72"/>
      <c r="E278" s="59">
        <f t="shared" si="90"/>
        <v>0</v>
      </c>
      <c r="F278" s="73"/>
      <c r="G278" s="59">
        <f t="shared" si="91"/>
        <v>0</v>
      </c>
      <c r="H278" s="59">
        <f t="shared" si="92"/>
        <v>0</v>
      </c>
      <c r="I278" s="59">
        <f t="shared" si="93"/>
        <v>0</v>
      </c>
      <c r="J278" s="96" t="e">
        <f t="shared" si="94"/>
        <v>#VALUE!</v>
      </c>
      <c r="K278" s="102" t="str">
        <f t="shared" si="95"/>
        <v>XX%</v>
      </c>
      <c r="L278" s="59" t="e">
        <f t="shared" si="96"/>
        <v>#VALUE!</v>
      </c>
      <c r="M278" s="60"/>
    </row>
    <row r="279" spans="1:13" ht="12.75" customHeight="1" x14ac:dyDescent="0.2">
      <c r="A279" s="127" t="s">
        <v>1022</v>
      </c>
      <c r="B279" s="128">
        <v>16.96</v>
      </c>
      <c r="C279" s="127" t="s">
        <v>97</v>
      </c>
      <c r="D279" s="72"/>
      <c r="E279" s="59">
        <f t="shared" si="90"/>
        <v>0</v>
      </c>
      <c r="F279" s="72"/>
      <c r="G279" s="59">
        <f t="shared" ref="G279" si="122">F279*B279</f>
        <v>0</v>
      </c>
      <c r="H279" s="59">
        <f t="shared" ref="H279" si="123">+D279+F279</f>
        <v>0</v>
      </c>
      <c r="I279" s="59">
        <f t="shared" ref="I279" si="124">E279+G279</f>
        <v>0</v>
      </c>
      <c r="J279" s="96" t="e">
        <f t="shared" ref="J279" si="125">K279*I279</f>
        <v>#VALUE!</v>
      </c>
      <c r="K279" s="102" t="str">
        <f t="shared" si="95"/>
        <v>XX%</v>
      </c>
      <c r="L279" s="59" t="e">
        <f t="shared" ref="L279" si="126">I279+J279</f>
        <v>#VALUE!</v>
      </c>
      <c r="M279" s="60"/>
    </row>
    <row r="280" spans="1:13" ht="12.75" customHeight="1" x14ac:dyDescent="0.2">
      <c r="A280" s="123" t="s">
        <v>239</v>
      </c>
      <c r="B280" s="124"/>
      <c r="C280" s="124"/>
      <c r="D280" s="142"/>
      <c r="E280" s="59">
        <f t="shared" si="90"/>
        <v>0</v>
      </c>
      <c r="F280" s="142"/>
      <c r="G280" s="59">
        <f t="shared" si="91"/>
        <v>0</v>
      </c>
      <c r="H280" s="59">
        <f t="shared" si="92"/>
        <v>0</v>
      </c>
      <c r="I280" s="59">
        <f t="shared" si="93"/>
        <v>0</v>
      </c>
      <c r="J280" s="96" t="e">
        <f t="shared" si="94"/>
        <v>#VALUE!</v>
      </c>
      <c r="K280" s="102" t="str">
        <f t="shared" si="95"/>
        <v>XX%</v>
      </c>
      <c r="L280" s="59" t="e">
        <f t="shared" si="96"/>
        <v>#VALUE!</v>
      </c>
      <c r="M280" s="60"/>
    </row>
    <row r="281" spans="1:13" ht="12.75" customHeight="1" x14ac:dyDescent="0.2">
      <c r="A281" s="125" t="s">
        <v>937</v>
      </c>
      <c r="B281" s="132">
        <v>109</v>
      </c>
      <c r="C281" s="127" t="s">
        <v>104</v>
      </c>
      <c r="D281" s="61"/>
      <c r="E281" s="59">
        <f t="shared" si="90"/>
        <v>0</v>
      </c>
      <c r="F281" s="73"/>
      <c r="G281" s="59">
        <f t="shared" si="91"/>
        <v>0</v>
      </c>
      <c r="H281" s="59">
        <f t="shared" si="92"/>
        <v>0</v>
      </c>
      <c r="I281" s="59">
        <f t="shared" si="93"/>
        <v>0</v>
      </c>
      <c r="J281" s="96" t="e">
        <f t="shared" si="94"/>
        <v>#VALUE!</v>
      </c>
      <c r="K281" s="102" t="str">
        <f t="shared" si="95"/>
        <v>XX%</v>
      </c>
      <c r="L281" s="59" t="e">
        <f t="shared" si="96"/>
        <v>#VALUE!</v>
      </c>
      <c r="M281" s="60"/>
    </row>
    <row r="282" spans="1:13" ht="12.75" customHeight="1" x14ac:dyDescent="0.2">
      <c r="A282" s="125" t="s">
        <v>938</v>
      </c>
      <c r="B282" s="133">
        <v>51</v>
      </c>
      <c r="C282" s="127" t="s">
        <v>104</v>
      </c>
      <c r="D282" s="61"/>
      <c r="E282" s="59">
        <f t="shared" si="90"/>
        <v>0</v>
      </c>
      <c r="F282" s="73"/>
      <c r="G282" s="59">
        <f t="shared" si="91"/>
        <v>0</v>
      </c>
      <c r="H282" s="59">
        <f t="shared" si="92"/>
        <v>0</v>
      </c>
      <c r="I282" s="59">
        <f t="shared" si="93"/>
        <v>0</v>
      </c>
      <c r="J282" s="96" t="e">
        <f t="shared" si="94"/>
        <v>#VALUE!</v>
      </c>
      <c r="K282" s="102" t="str">
        <f t="shared" si="95"/>
        <v>XX%</v>
      </c>
      <c r="L282" s="59" t="e">
        <f t="shared" si="96"/>
        <v>#VALUE!</v>
      </c>
      <c r="M282" s="60"/>
    </row>
    <row r="283" spans="1:13" ht="12.75" customHeight="1" x14ac:dyDescent="0.2">
      <c r="A283" s="125" t="s">
        <v>939</v>
      </c>
      <c r="B283" s="132">
        <v>173</v>
      </c>
      <c r="C283" s="127" t="s">
        <v>104</v>
      </c>
      <c r="D283" s="61"/>
      <c r="E283" s="59">
        <f t="shared" si="90"/>
        <v>0</v>
      </c>
      <c r="F283" s="73"/>
      <c r="G283" s="59">
        <f t="shared" si="91"/>
        <v>0</v>
      </c>
      <c r="H283" s="59">
        <f t="shared" si="92"/>
        <v>0</v>
      </c>
      <c r="I283" s="59">
        <f t="shared" si="93"/>
        <v>0</v>
      </c>
      <c r="J283" s="96" t="e">
        <f t="shared" si="94"/>
        <v>#VALUE!</v>
      </c>
      <c r="K283" s="102" t="str">
        <f t="shared" si="95"/>
        <v>XX%</v>
      </c>
      <c r="L283" s="59" t="e">
        <f t="shared" si="96"/>
        <v>#VALUE!</v>
      </c>
      <c r="M283" s="60"/>
    </row>
    <row r="284" spans="1:13" ht="12.75" customHeight="1" x14ac:dyDescent="0.2">
      <c r="A284" s="127" t="s">
        <v>940</v>
      </c>
      <c r="B284" s="133">
        <v>37.96</v>
      </c>
      <c r="C284" s="127" t="s">
        <v>97</v>
      </c>
      <c r="D284" s="72"/>
      <c r="E284" s="59">
        <f t="shared" si="90"/>
        <v>0</v>
      </c>
      <c r="F284" s="73"/>
      <c r="G284" s="59">
        <f t="shared" si="91"/>
        <v>0</v>
      </c>
      <c r="H284" s="59">
        <f t="shared" si="92"/>
        <v>0</v>
      </c>
      <c r="I284" s="59">
        <f t="shared" si="93"/>
        <v>0</v>
      </c>
      <c r="J284" s="96" t="e">
        <f t="shared" si="94"/>
        <v>#VALUE!</v>
      </c>
      <c r="K284" s="102" t="str">
        <f t="shared" si="95"/>
        <v>XX%</v>
      </c>
      <c r="L284" s="59" t="e">
        <f t="shared" si="96"/>
        <v>#VALUE!</v>
      </c>
      <c r="M284" s="60"/>
    </row>
    <row r="285" spans="1:13" ht="12.75" customHeight="1" x14ac:dyDescent="0.2">
      <c r="A285" s="125" t="s">
        <v>941</v>
      </c>
      <c r="B285" s="132">
        <v>882</v>
      </c>
      <c r="C285" s="127" t="s">
        <v>104</v>
      </c>
      <c r="D285" s="61"/>
      <c r="E285" s="59">
        <f t="shared" si="90"/>
        <v>0</v>
      </c>
      <c r="F285" s="73"/>
      <c r="G285" s="59">
        <f t="shared" si="91"/>
        <v>0</v>
      </c>
      <c r="H285" s="59">
        <f t="shared" si="92"/>
        <v>0</v>
      </c>
      <c r="I285" s="59">
        <f t="shared" si="93"/>
        <v>0</v>
      </c>
      <c r="J285" s="96" t="e">
        <f t="shared" si="94"/>
        <v>#VALUE!</v>
      </c>
      <c r="K285" s="102" t="str">
        <f t="shared" si="95"/>
        <v>XX%</v>
      </c>
      <c r="L285" s="59" t="e">
        <f t="shared" si="96"/>
        <v>#VALUE!</v>
      </c>
      <c r="M285" s="60"/>
    </row>
    <row r="286" spans="1:13" ht="12.75" customHeight="1" x14ac:dyDescent="0.2">
      <c r="A286" s="125" t="s">
        <v>942</v>
      </c>
      <c r="B286" s="132">
        <v>738</v>
      </c>
      <c r="C286" s="127" t="s">
        <v>104</v>
      </c>
      <c r="D286" s="61"/>
      <c r="E286" s="59">
        <f t="shared" si="90"/>
        <v>0</v>
      </c>
      <c r="F286" s="73"/>
      <c r="G286" s="59">
        <f t="shared" si="91"/>
        <v>0</v>
      </c>
      <c r="H286" s="59">
        <f t="shared" si="92"/>
        <v>0</v>
      </c>
      <c r="I286" s="59">
        <f t="shared" si="93"/>
        <v>0</v>
      </c>
      <c r="J286" s="96" t="e">
        <f t="shared" si="94"/>
        <v>#VALUE!</v>
      </c>
      <c r="K286" s="102" t="str">
        <f t="shared" si="95"/>
        <v>XX%</v>
      </c>
      <c r="L286" s="59" t="e">
        <f t="shared" si="96"/>
        <v>#VALUE!</v>
      </c>
      <c r="M286" s="60"/>
    </row>
    <row r="287" spans="1:13" ht="12.75" customHeight="1" x14ac:dyDescent="0.2">
      <c r="A287" s="125" t="s">
        <v>943</v>
      </c>
      <c r="B287" s="126">
        <v>1793</v>
      </c>
      <c r="C287" s="127" t="s">
        <v>104</v>
      </c>
      <c r="D287" s="61"/>
      <c r="E287" s="59">
        <f t="shared" si="90"/>
        <v>0</v>
      </c>
      <c r="F287" s="73"/>
      <c r="G287" s="59">
        <f t="shared" si="91"/>
        <v>0</v>
      </c>
      <c r="H287" s="59">
        <f t="shared" si="92"/>
        <v>0</v>
      </c>
      <c r="I287" s="59">
        <f t="shared" si="93"/>
        <v>0</v>
      </c>
      <c r="J287" s="96" t="e">
        <f t="shared" si="94"/>
        <v>#VALUE!</v>
      </c>
      <c r="K287" s="102" t="str">
        <f t="shared" si="95"/>
        <v>XX%</v>
      </c>
      <c r="L287" s="59" t="e">
        <f t="shared" si="96"/>
        <v>#VALUE!</v>
      </c>
      <c r="M287" s="60"/>
    </row>
    <row r="288" spans="1:13" ht="12.75" customHeight="1" x14ac:dyDescent="0.2">
      <c r="A288" s="123" t="s">
        <v>135</v>
      </c>
      <c r="B288" s="124"/>
      <c r="C288" s="124"/>
      <c r="D288" s="142"/>
      <c r="E288" s="59">
        <f t="shared" si="90"/>
        <v>0</v>
      </c>
      <c r="F288" s="142"/>
      <c r="G288" s="59">
        <f t="shared" si="91"/>
        <v>0</v>
      </c>
      <c r="H288" s="59">
        <f t="shared" si="92"/>
        <v>0</v>
      </c>
      <c r="I288" s="59">
        <f t="shared" si="93"/>
        <v>0</v>
      </c>
      <c r="J288" s="96" t="e">
        <f t="shared" si="94"/>
        <v>#VALUE!</v>
      </c>
      <c r="K288" s="102" t="str">
        <f t="shared" si="95"/>
        <v>XX%</v>
      </c>
      <c r="L288" s="59" t="e">
        <f t="shared" si="96"/>
        <v>#VALUE!</v>
      </c>
      <c r="M288" s="60"/>
    </row>
    <row r="289" spans="1:13" ht="12.75" customHeight="1" x14ac:dyDescent="0.2">
      <c r="A289" s="123" t="s">
        <v>261</v>
      </c>
      <c r="B289" s="124"/>
      <c r="C289" s="124"/>
      <c r="D289" s="142"/>
      <c r="E289" s="59">
        <f t="shared" si="90"/>
        <v>0</v>
      </c>
      <c r="F289" s="142"/>
      <c r="G289" s="59">
        <f t="shared" si="91"/>
        <v>0</v>
      </c>
      <c r="H289" s="59">
        <f t="shared" si="92"/>
        <v>0</v>
      </c>
      <c r="I289" s="59">
        <f t="shared" si="93"/>
        <v>0</v>
      </c>
      <c r="J289" s="96" t="e">
        <f t="shared" si="94"/>
        <v>#VALUE!</v>
      </c>
      <c r="K289" s="102" t="str">
        <f t="shared" si="95"/>
        <v>XX%</v>
      </c>
      <c r="L289" s="59" t="e">
        <f t="shared" si="96"/>
        <v>#VALUE!</v>
      </c>
      <c r="M289" s="60"/>
    </row>
    <row r="290" spans="1:13" ht="12.75" customHeight="1" x14ac:dyDescent="0.2">
      <c r="A290" s="127" t="s">
        <v>393</v>
      </c>
      <c r="B290" s="132">
        <v>361.21</v>
      </c>
      <c r="C290" s="127" t="s">
        <v>97</v>
      </c>
      <c r="D290" s="73"/>
      <c r="E290" s="59">
        <f t="shared" si="90"/>
        <v>0</v>
      </c>
      <c r="F290" s="73"/>
      <c r="G290" s="59">
        <f t="shared" si="91"/>
        <v>0</v>
      </c>
      <c r="H290" s="59">
        <f t="shared" si="92"/>
        <v>0</v>
      </c>
      <c r="I290" s="59">
        <f t="shared" si="93"/>
        <v>0</v>
      </c>
      <c r="J290" s="96" t="e">
        <f t="shared" si="94"/>
        <v>#VALUE!</v>
      </c>
      <c r="K290" s="102" t="str">
        <f t="shared" si="95"/>
        <v>XX%</v>
      </c>
      <c r="L290" s="59" t="e">
        <f t="shared" si="96"/>
        <v>#VALUE!</v>
      </c>
      <c r="M290" s="60"/>
    </row>
    <row r="291" spans="1:13" ht="12.75" customHeight="1" x14ac:dyDescent="0.2">
      <c r="A291" s="127" t="s">
        <v>394</v>
      </c>
      <c r="B291" s="133">
        <v>19.52</v>
      </c>
      <c r="C291" s="127" t="s">
        <v>97</v>
      </c>
      <c r="D291" s="73"/>
      <c r="E291" s="59">
        <f t="shared" si="90"/>
        <v>0</v>
      </c>
      <c r="F291" s="73"/>
      <c r="G291" s="59">
        <f t="shared" si="91"/>
        <v>0</v>
      </c>
      <c r="H291" s="59">
        <f t="shared" si="92"/>
        <v>0</v>
      </c>
      <c r="I291" s="59">
        <f t="shared" si="93"/>
        <v>0</v>
      </c>
      <c r="J291" s="96" t="e">
        <f t="shared" si="94"/>
        <v>#VALUE!</v>
      </c>
      <c r="K291" s="102" t="str">
        <f t="shared" si="95"/>
        <v>XX%</v>
      </c>
      <c r="L291" s="59" t="e">
        <f t="shared" si="96"/>
        <v>#VALUE!</v>
      </c>
      <c r="M291" s="60"/>
    </row>
    <row r="292" spans="1:13" ht="12.75" customHeight="1" x14ac:dyDescent="0.2">
      <c r="A292" s="123" t="s">
        <v>395</v>
      </c>
      <c r="B292" s="124"/>
      <c r="C292" s="124"/>
      <c r="D292" s="142"/>
      <c r="E292" s="59">
        <f t="shared" si="90"/>
        <v>0</v>
      </c>
      <c r="F292" s="142"/>
      <c r="G292" s="59">
        <f t="shared" si="91"/>
        <v>0</v>
      </c>
      <c r="H292" s="59">
        <f t="shared" si="92"/>
        <v>0</v>
      </c>
      <c r="I292" s="59">
        <f t="shared" si="93"/>
        <v>0</v>
      </c>
      <c r="J292" s="96" t="e">
        <f t="shared" si="94"/>
        <v>#VALUE!</v>
      </c>
      <c r="K292" s="102" t="str">
        <f t="shared" si="95"/>
        <v>XX%</v>
      </c>
      <c r="L292" s="59" t="e">
        <f t="shared" si="96"/>
        <v>#VALUE!</v>
      </c>
      <c r="M292" s="60"/>
    </row>
    <row r="293" spans="1:13" ht="12.75" customHeight="1" x14ac:dyDescent="0.2">
      <c r="A293" s="123" t="s">
        <v>396</v>
      </c>
      <c r="B293" s="124"/>
      <c r="C293" s="124"/>
      <c r="D293" s="142"/>
      <c r="E293" s="59">
        <f t="shared" si="90"/>
        <v>0</v>
      </c>
      <c r="F293" s="142"/>
      <c r="G293" s="59">
        <f t="shared" si="91"/>
        <v>0</v>
      </c>
      <c r="H293" s="59">
        <f t="shared" si="92"/>
        <v>0</v>
      </c>
      <c r="I293" s="59">
        <f t="shared" si="93"/>
        <v>0</v>
      </c>
      <c r="J293" s="96" t="e">
        <f t="shared" si="94"/>
        <v>#VALUE!</v>
      </c>
      <c r="K293" s="102" t="str">
        <f t="shared" si="95"/>
        <v>XX%</v>
      </c>
      <c r="L293" s="59" t="e">
        <f t="shared" si="96"/>
        <v>#VALUE!</v>
      </c>
      <c r="M293" s="60"/>
    </row>
    <row r="294" spans="1:13" ht="12.75" customHeight="1" x14ac:dyDescent="0.2">
      <c r="A294" s="127" t="s">
        <v>397</v>
      </c>
      <c r="B294" s="133">
        <v>36.020000000000003</v>
      </c>
      <c r="C294" s="127" t="s">
        <v>105</v>
      </c>
      <c r="D294" s="73"/>
      <c r="E294" s="59">
        <f t="shared" si="90"/>
        <v>0</v>
      </c>
      <c r="F294" s="74"/>
      <c r="G294" s="59">
        <f t="shared" si="91"/>
        <v>0</v>
      </c>
      <c r="H294" s="59">
        <f t="shared" si="92"/>
        <v>0</v>
      </c>
      <c r="I294" s="59">
        <f t="shared" si="93"/>
        <v>0</v>
      </c>
      <c r="J294" s="96" t="e">
        <f t="shared" si="94"/>
        <v>#VALUE!</v>
      </c>
      <c r="K294" s="102" t="str">
        <f t="shared" si="95"/>
        <v>XX%</v>
      </c>
      <c r="L294" s="59" t="e">
        <f t="shared" si="96"/>
        <v>#VALUE!</v>
      </c>
      <c r="M294" s="60"/>
    </row>
    <row r="295" spans="1:13" ht="12.75" customHeight="1" x14ac:dyDescent="0.2">
      <c r="A295" s="127" t="s">
        <v>398</v>
      </c>
      <c r="B295" s="133">
        <v>11.17</v>
      </c>
      <c r="C295" s="127" t="s">
        <v>105</v>
      </c>
      <c r="D295" s="73"/>
      <c r="E295" s="59">
        <f t="shared" si="90"/>
        <v>0</v>
      </c>
      <c r="F295" s="74"/>
      <c r="G295" s="59">
        <f t="shared" ref="G295:G311" si="127">F295*B295</f>
        <v>0</v>
      </c>
      <c r="H295" s="59">
        <f t="shared" ref="H295:H311" si="128">+D295+F295</f>
        <v>0</v>
      </c>
      <c r="I295" s="59">
        <f t="shared" ref="I295:I311" si="129">E295+G295</f>
        <v>0</v>
      </c>
      <c r="J295" s="96" t="e">
        <f t="shared" ref="J295:J311" si="130">K295*I295</f>
        <v>#VALUE!</v>
      </c>
      <c r="K295" s="102" t="str">
        <f t="shared" si="95"/>
        <v>XX%</v>
      </c>
      <c r="L295" s="59" t="e">
        <f t="shared" ref="L295:L311" si="131">I295+J295</f>
        <v>#VALUE!</v>
      </c>
      <c r="M295" s="60"/>
    </row>
    <row r="296" spans="1:13" ht="12.75" customHeight="1" x14ac:dyDescent="0.2">
      <c r="A296" s="123" t="s">
        <v>136</v>
      </c>
      <c r="B296" s="124"/>
      <c r="C296" s="124"/>
      <c r="D296" s="142"/>
      <c r="E296" s="59">
        <f t="shared" ref="E296:E311" si="132">D296*B296</f>
        <v>0</v>
      </c>
      <c r="F296" s="142"/>
      <c r="G296" s="59">
        <f t="shared" si="127"/>
        <v>0</v>
      </c>
      <c r="H296" s="59">
        <f t="shared" si="128"/>
        <v>0</v>
      </c>
      <c r="I296" s="59">
        <f t="shared" si="129"/>
        <v>0</v>
      </c>
      <c r="J296" s="96" t="e">
        <f t="shared" si="130"/>
        <v>#VALUE!</v>
      </c>
      <c r="K296" s="102" t="str">
        <f t="shared" ref="K296:K311" si="133">$K$12</f>
        <v>XX%</v>
      </c>
      <c r="L296" s="59" t="e">
        <f t="shared" si="131"/>
        <v>#VALUE!</v>
      </c>
      <c r="M296" s="60"/>
    </row>
    <row r="297" spans="1:13" ht="12.75" customHeight="1" x14ac:dyDescent="0.2">
      <c r="A297" s="123" t="s">
        <v>399</v>
      </c>
      <c r="B297" s="124"/>
      <c r="C297" s="124"/>
      <c r="D297" s="142"/>
      <c r="E297" s="59">
        <f t="shared" si="132"/>
        <v>0</v>
      </c>
      <c r="F297" s="142"/>
      <c r="G297" s="59">
        <f t="shared" si="127"/>
        <v>0</v>
      </c>
      <c r="H297" s="59">
        <f t="shared" si="128"/>
        <v>0</v>
      </c>
      <c r="I297" s="59">
        <f t="shared" si="129"/>
        <v>0</v>
      </c>
      <c r="J297" s="96" t="e">
        <f t="shared" si="130"/>
        <v>#VALUE!</v>
      </c>
      <c r="K297" s="102" t="str">
        <f t="shared" si="133"/>
        <v>XX%</v>
      </c>
      <c r="L297" s="59" t="e">
        <f t="shared" si="131"/>
        <v>#VALUE!</v>
      </c>
      <c r="M297" s="60"/>
    </row>
    <row r="298" spans="1:13" ht="12.75" customHeight="1" x14ac:dyDescent="0.2">
      <c r="A298" s="127" t="s">
        <v>240</v>
      </c>
      <c r="B298" s="133">
        <v>46.44</v>
      </c>
      <c r="C298" s="127" t="s">
        <v>105</v>
      </c>
      <c r="D298" s="72"/>
      <c r="E298" s="59">
        <f t="shared" si="132"/>
        <v>0</v>
      </c>
      <c r="F298" s="73"/>
      <c r="G298" s="59">
        <f t="shared" si="127"/>
        <v>0</v>
      </c>
      <c r="H298" s="59">
        <f t="shared" si="128"/>
        <v>0</v>
      </c>
      <c r="I298" s="59">
        <f t="shared" si="129"/>
        <v>0</v>
      </c>
      <c r="J298" s="96" t="e">
        <f t="shared" si="130"/>
        <v>#VALUE!</v>
      </c>
      <c r="K298" s="102" t="str">
        <f t="shared" si="133"/>
        <v>XX%</v>
      </c>
      <c r="L298" s="59" t="e">
        <f t="shared" si="131"/>
        <v>#VALUE!</v>
      </c>
      <c r="M298" s="60"/>
    </row>
    <row r="299" spans="1:13" ht="12.75" customHeight="1" x14ac:dyDescent="0.2">
      <c r="A299" s="127" t="s">
        <v>400</v>
      </c>
      <c r="B299" s="128">
        <v>7.63</v>
      </c>
      <c r="C299" s="127" t="s">
        <v>105</v>
      </c>
      <c r="D299" s="72"/>
      <c r="E299" s="59">
        <f t="shared" si="132"/>
        <v>0</v>
      </c>
      <c r="F299" s="73"/>
      <c r="G299" s="59">
        <f t="shared" si="127"/>
        <v>0</v>
      </c>
      <c r="H299" s="59">
        <f t="shared" si="128"/>
        <v>0</v>
      </c>
      <c r="I299" s="59">
        <f t="shared" si="129"/>
        <v>0</v>
      </c>
      <c r="J299" s="96" t="e">
        <f t="shared" si="130"/>
        <v>#VALUE!</v>
      </c>
      <c r="K299" s="102" t="str">
        <f t="shared" si="133"/>
        <v>XX%</v>
      </c>
      <c r="L299" s="59" t="e">
        <f t="shared" si="131"/>
        <v>#VALUE!</v>
      </c>
      <c r="M299" s="60"/>
    </row>
    <row r="300" spans="1:13" ht="12.75" customHeight="1" x14ac:dyDescent="0.2">
      <c r="A300" s="127" t="s">
        <v>401</v>
      </c>
      <c r="B300" s="133">
        <v>24.35</v>
      </c>
      <c r="C300" s="127" t="s">
        <v>105</v>
      </c>
      <c r="D300" s="72"/>
      <c r="E300" s="59">
        <f t="shared" si="132"/>
        <v>0</v>
      </c>
      <c r="F300" s="72"/>
      <c r="G300" s="59">
        <f t="shared" si="127"/>
        <v>0</v>
      </c>
      <c r="H300" s="59">
        <f t="shared" si="128"/>
        <v>0</v>
      </c>
      <c r="I300" s="59">
        <f t="shared" si="129"/>
        <v>0</v>
      </c>
      <c r="J300" s="96" t="e">
        <f t="shared" si="130"/>
        <v>#VALUE!</v>
      </c>
      <c r="K300" s="102" t="str">
        <f t="shared" si="133"/>
        <v>XX%</v>
      </c>
      <c r="L300" s="59" t="e">
        <f t="shared" si="131"/>
        <v>#VALUE!</v>
      </c>
      <c r="M300" s="60"/>
    </row>
    <row r="301" spans="1:13" ht="12.75" customHeight="1" x14ac:dyDescent="0.2">
      <c r="A301" s="127" t="s">
        <v>402</v>
      </c>
      <c r="B301" s="128">
        <v>9.6199999999999992</v>
      </c>
      <c r="C301" s="127" t="s">
        <v>105</v>
      </c>
      <c r="D301" s="73"/>
      <c r="E301" s="59">
        <f t="shared" si="132"/>
        <v>0</v>
      </c>
      <c r="F301" s="74"/>
      <c r="G301" s="59">
        <f t="shared" si="127"/>
        <v>0</v>
      </c>
      <c r="H301" s="59">
        <f t="shared" si="128"/>
        <v>0</v>
      </c>
      <c r="I301" s="59">
        <f t="shared" si="129"/>
        <v>0</v>
      </c>
      <c r="J301" s="96" t="e">
        <f t="shared" si="130"/>
        <v>#VALUE!</v>
      </c>
      <c r="K301" s="102" t="str">
        <f t="shared" si="133"/>
        <v>XX%</v>
      </c>
      <c r="L301" s="59" t="e">
        <f t="shared" si="131"/>
        <v>#VALUE!</v>
      </c>
      <c r="M301" s="60"/>
    </row>
    <row r="302" spans="1:13" ht="12.75" customHeight="1" x14ac:dyDescent="0.2">
      <c r="A302" s="123" t="s">
        <v>137</v>
      </c>
      <c r="B302" s="124"/>
      <c r="C302" s="124"/>
      <c r="D302" s="142"/>
      <c r="E302" s="59">
        <f t="shared" si="132"/>
        <v>0</v>
      </c>
      <c r="F302" s="142"/>
      <c r="G302" s="59">
        <f t="shared" si="127"/>
        <v>0</v>
      </c>
      <c r="H302" s="59">
        <f t="shared" si="128"/>
        <v>0</v>
      </c>
      <c r="I302" s="59">
        <f t="shared" si="129"/>
        <v>0</v>
      </c>
      <c r="J302" s="96" t="e">
        <f t="shared" si="130"/>
        <v>#VALUE!</v>
      </c>
      <c r="K302" s="102" t="str">
        <f t="shared" si="133"/>
        <v>XX%</v>
      </c>
      <c r="L302" s="59" t="e">
        <f t="shared" si="131"/>
        <v>#VALUE!</v>
      </c>
      <c r="M302" s="60"/>
    </row>
    <row r="303" spans="1:13" ht="12.75" customHeight="1" x14ac:dyDescent="0.2">
      <c r="A303" s="127" t="s">
        <v>403</v>
      </c>
      <c r="B303" s="132">
        <v>204.59</v>
      </c>
      <c r="C303" s="127" t="s">
        <v>105</v>
      </c>
      <c r="D303" s="72"/>
      <c r="E303" s="59">
        <f t="shared" si="132"/>
        <v>0</v>
      </c>
      <c r="F303" s="73"/>
      <c r="G303" s="59">
        <f t="shared" si="127"/>
        <v>0</v>
      </c>
      <c r="H303" s="59">
        <f t="shared" si="128"/>
        <v>0</v>
      </c>
      <c r="I303" s="59">
        <f t="shared" si="129"/>
        <v>0</v>
      </c>
      <c r="J303" s="96" t="e">
        <f t="shared" si="130"/>
        <v>#VALUE!</v>
      </c>
      <c r="K303" s="102" t="str">
        <f t="shared" si="133"/>
        <v>XX%</v>
      </c>
      <c r="L303" s="59" t="e">
        <f t="shared" si="131"/>
        <v>#VALUE!</v>
      </c>
      <c r="M303" s="60"/>
    </row>
    <row r="304" spans="1:13" ht="12.75" customHeight="1" x14ac:dyDescent="0.2">
      <c r="A304" s="127" t="s">
        <v>404</v>
      </c>
      <c r="B304" s="133">
        <v>25.93</v>
      </c>
      <c r="C304" s="127" t="s">
        <v>105</v>
      </c>
      <c r="D304" s="73"/>
      <c r="E304" s="59">
        <f t="shared" si="132"/>
        <v>0</v>
      </c>
      <c r="F304" s="73"/>
      <c r="G304" s="59">
        <f t="shared" si="127"/>
        <v>0</v>
      </c>
      <c r="H304" s="59">
        <f t="shared" si="128"/>
        <v>0</v>
      </c>
      <c r="I304" s="59">
        <f t="shared" si="129"/>
        <v>0</v>
      </c>
      <c r="J304" s="96" t="e">
        <f t="shared" si="130"/>
        <v>#VALUE!</v>
      </c>
      <c r="K304" s="102" t="str">
        <f t="shared" si="133"/>
        <v>XX%</v>
      </c>
      <c r="L304" s="59" t="e">
        <f t="shared" si="131"/>
        <v>#VALUE!</v>
      </c>
      <c r="M304" s="60"/>
    </row>
    <row r="305" spans="1:13" ht="12.75" customHeight="1" x14ac:dyDescent="0.2">
      <c r="A305" s="123" t="s">
        <v>405</v>
      </c>
      <c r="B305" s="124"/>
      <c r="C305" s="124"/>
      <c r="D305" s="142"/>
      <c r="E305" s="59">
        <f t="shared" si="132"/>
        <v>0</v>
      </c>
      <c r="F305" s="142"/>
      <c r="G305" s="59">
        <f t="shared" si="127"/>
        <v>0</v>
      </c>
      <c r="H305" s="59">
        <f t="shared" si="128"/>
        <v>0</v>
      </c>
      <c r="I305" s="59">
        <f t="shared" si="129"/>
        <v>0</v>
      </c>
      <c r="J305" s="96" t="e">
        <f t="shared" si="130"/>
        <v>#VALUE!</v>
      </c>
      <c r="K305" s="102" t="str">
        <f t="shared" si="133"/>
        <v>XX%</v>
      </c>
      <c r="L305" s="59" t="e">
        <f t="shared" si="131"/>
        <v>#VALUE!</v>
      </c>
      <c r="M305" s="60"/>
    </row>
    <row r="306" spans="1:13" ht="12.75" customHeight="1" x14ac:dyDescent="0.2">
      <c r="A306" s="127" t="s">
        <v>240</v>
      </c>
      <c r="B306" s="133">
        <v>30.66</v>
      </c>
      <c r="C306" s="127" t="s">
        <v>105</v>
      </c>
      <c r="D306" s="72"/>
      <c r="E306" s="59">
        <f t="shared" si="132"/>
        <v>0</v>
      </c>
      <c r="F306" s="73"/>
      <c r="G306" s="59">
        <f t="shared" si="127"/>
        <v>0</v>
      </c>
      <c r="H306" s="59">
        <f t="shared" si="128"/>
        <v>0</v>
      </c>
      <c r="I306" s="59">
        <f t="shared" si="129"/>
        <v>0</v>
      </c>
      <c r="J306" s="96" t="e">
        <f t="shared" si="130"/>
        <v>#VALUE!</v>
      </c>
      <c r="K306" s="102" t="str">
        <f t="shared" si="133"/>
        <v>XX%</v>
      </c>
      <c r="L306" s="59" t="e">
        <f t="shared" si="131"/>
        <v>#VALUE!</v>
      </c>
      <c r="M306" s="60"/>
    </row>
    <row r="307" spans="1:13" ht="12.75" customHeight="1" x14ac:dyDescent="0.2">
      <c r="A307" s="127" t="s">
        <v>406</v>
      </c>
      <c r="B307" s="133">
        <v>30.66</v>
      </c>
      <c r="C307" s="127" t="s">
        <v>105</v>
      </c>
      <c r="D307" s="72"/>
      <c r="E307" s="59">
        <f t="shared" si="132"/>
        <v>0</v>
      </c>
      <c r="F307" s="73"/>
      <c r="G307" s="59">
        <f t="shared" si="127"/>
        <v>0</v>
      </c>
      <c r="H307" s="59">
        <f t="shared" si="128"/>
        <v>0</v>
      </c>
      <c r="I307" s="59">
        <f t="shared" si="129"/>
        <v>0</v>
      </c>
      <c r="J307" s="96" t="e">
        <f t="shared" si="130"/>
        <v>#VALUE!</v>
      </c>
      <c r="K307" s="102" t="str">
        <f t="shared" si="133"/>
        <v>XX%</v>
      </c>
      <c r="L307" s="59" t="e">
        <f t="shared" si="131"/>
        <v>#VALUE!</v>
      </c>
      <c r="M307" s="60"/>
    </row>
    <row r="308" spans="1:13" ht="12.75" customHeight="1" x14ac:dyDescent="0.2">
      <c r="A308" s="127" t="s">
        <v>944</v>
      </c>
      <c r="B308" s="133">
        <v>60</v>
      </c>
      <c r="C308" s="127" t="s">
        <v>105</v>
      </c>
      <c r="D308" s="61"/>
      <c r="E308" s="76">
        <f t="shared" si="132"/>
        <v>0</v>
      </c>
      <c r="F308" s="73"/>
      <c r="G308" s="76">
        <f t="shared" si="127"/>
        <v>0</v>
      </c>
      <c r="H308" s="76">
        <f t="shared" si="128"/>
        <v>0</v>
      </c>
      <c r="I308" s="76">
        <f t="shared" si="129"/>
        <v>0</v>
      </c>
      <c r="J308" s="99" t="e">
        <f t="shared" si="130"/>
        <v>#VALUE!</v>
      </c>
      <c r="K308" s="105" t="str">
        <f t="shared" si="133"/>
        <v>XX%</v>
      </c>
      <c r="L308" s="76" t="e">
        <f t="shared" si="131"/>
        <v>#VALUE!</v>
      </c>
      <c r="M308" s="60"/>
    </row>
    <row r="309" spans="1:13" ht="27" customHeight="1" x14ac:dyDescent="0.2">
      <c r="A309" s="125" t="s">
        <v>407</v>
      </c>
      <c r="B309" s="137">
        <v>1380</v>
      </c>
      <c r="C309" s="130" t="s">
        <v>97</v>
      </c>
      <c r="D309" s="87"/>
      <c r="E309" s="59">
        <f t="shared" si="132"/>
        <v>0</v>
      </c>
      <c r="F309" s="87"/>
      <c r="G309" s="59">
        <f t="shared" si="127"/>
        <v>0</v>
      </c>
      <c r="H309" s="59">
        <f t="shared" si="128"/>
        <v>0</v>
      </c>
      <c r="I309" s="59">
        <f t="shared" si="129"/>
        <v>0</v>
      </c>
      <c r="J309" s="96" t="e">
        <f t="shared" si="130"/>
        <v>#VALUE!</v>
      </c>
      <c r="K309" s="102" t="str">
        <f t="shared" si="133"/>
        <v>XX%</v>
      </c>
      <c r="L309" s="59" t="e">
        <f t="shared" si="131"/>
        <v>#VALUE!</v>
      </c>
      <c r="M309" s="60"/>
    </row>
    <row r="310" spans="1:13" ht="12.75" customHeight="1" x14ac:dyDescent="0.2">
      <c r="A310" s="127" t="s">
        <v>408</v>
      </c>
      <c r="B310" s="126">
        <v>1380</v>
      </c>
      <c r="C310" s="127" t="s">
        <v>97</v>
      </c>
      <c r="D310" s="72"/>
      <c r="E310" s="59">
        <f t="shared" si="132"/>
        <v>0</v>
      </c>
      <c r="F310" s="73"/>
      <c r="G310" s="59">
        <f t="shared" ref="G310" si="134">F310*B310</f>
        <v>0</v>
      </c>
      <c r="H310" s="59">
        <f t="shared" ref="H310" si="135">+D310+F310</f>
        <v>0</v>
      </c>
      <c r="I310" s="59">
        <f t="shared" ref="I310" si="136">E310+G310</f>
        <v>0</v>
      </c>
      <c r="J310" s="96" t="e">
        <f t="shared" ref="J310" si="137">K310*I310</f>
        <v>#VALUE!</v>
      </c>
      <c r="K310" s="102" t="str">
        <f t="shared" si="133"/>
        <v>XX%</v>
      </c>
      <c r="L310" s="59" t="e">
        <f t="shared" ref="L310" si="138">I310+J310</f>
        <v>#VALUE!</v>
      </c>
      <c r="M310" s="60"/>
    </row>
    <row r="311" spans="1:13" ht="12.75" customHeight="1" x14ac:dyDescent="0.2">
      <c r="A311" s="127" t="s">
        <v>409</v>
      </c>
      <c r="B311" s="133">
        <v>21.3</v>
      </c>
      <c r="C311" s="127" t="s">
        <v>97</v>
      </c>
      <c r="D311" s="73"/>
      <c r="E311" s="59">
        <f t="shared" si="132"/>
        <v>0</v>
      </c>
      <c r="F311" s="73"/>
      <c r="G311" s="59">
        <f t="shared" si="127"/>
        <v>0</v>
      </c>
      <c r="H311" s="59">
        <f t="shared" si="128"/>
        <v>0</v>
      </c>
      <c r="I311" s="59">
        <f t="shared" si="129"/>
        <v>0</v>
      </c>
      <c r="J311" s="96" t="e">
        <f t="shared" si="130"/>
        <v>#VALUE!</v>
      </c>
      <c r="K311" s="102" t="str">
        <f t="shared" si="133"/>
        <v>XX%</v>
      </c>
      <c r="L311" s="59" t="e">
        <f t="shared" si="131"/>
        <v>#VALUE!</v>
      </c>
      <c r="M311" s="60"/>
    </row>
    <row r="312" spans="1:13" s="52" customFormat="1" ht="15" customHeight="1" x14ac:dyDescent="0.2">
      <c r="A312" s="134" t="s">
        <v>38</v>
      </c>
      <c r="B312" s="135"/>
      <c r="C312" s="136"/>
      <c r="D312" s="143"/>
      <c r="E312" s="62"/>
      <c r="F312" s="143"/>
      <c r="G312" s="62"/>
      <c r="H312" s="62"/>
      <c r="I312" s="62"/>
      <c r="J312" s="98"/>
      <c r="K312" s="104"/>
      <c r="L312" s="62"/>
      <c r="M312" s="58" t="e">
        <f>SUM(L313:L524)</f>
        <v>#VALUE!</v>
      </c>
    </row>
    <row r="313" spans="1:13" ht="12.75" customHeight="1" x14ac:dyDescent="0.2">
      <c r="A313" s="123" t="s">
        <v>712</v>
      </c>
      <c r="B313" s="124"/>
      <c r="C313" s="124"/>
      <c r="D313" s="142"/>
      <c r="E313" s="59">
        <f t="shared" ref="E313:E518" si="139">D313*B313</f>
        <v>0</v>
      </c>
      <c r="F313" s="142"/>
      <c r="G313" s="59">
        <f t="shared" ref="G313:G518" si="140">F313*B313</f>
        <v>0</v>
      </c>
      <c r="H313" s="59">
        <f t="shared" ref="H313:H518" si="141">+D313+F313</f>
        <v>0</v>
      </c>
      <c r="I313" s="59">
        <f t="shared" ref="I313:I518" si="142">E313+G313</f>
        <v>0</v>
      </c>
      <c r="J313" s="96" t="e">
        <f t="shared" ref="J313:J518" si="143">K313*I313</f>
        <v>#VALUE!</v>
      </c>
      <c r="K313" s="102" t="str">
        <f t="shared" ref="K313:K518" si="144">$K$12</f>
        <v>XX%</v>
      </c>
      <c r="L313" s="59" t="e">
        <f t="shared" ref="L313:L518" si="145">I313+J313</f>
        <v>#VALUE!</v>
      </c>
      <c r="M313" s="60"/>
    </row>
    <row r="314" spans="1:13" ht="12.75" customHeight="1" x14ac:dyDescent="0.2">
      <c r="A314" s="123" t="s">
        <v>713</v>
      </c>
      <c r="B314" s="124"/>
      <c r="C314" s="124"/>
      <c r="D314" s="142"/>
      <c r="E314" s="59">
        <f t="shared" si="139"/>
        <v>0</v>
      </c>
      <c r="F314" s="142"/>
      <c r="G314" s="59">
        <f t="shared" ref="G314:G377" si="146">F314*B314</f>
        <v>0</v>
      </c>
      <c r="H314" s="59">
        <f t="shared" ref="H314:H377" si="147">+D314+F314</f>
        <v>0</v>
      </c>
      <c r="I314" s="59">
        <f t="shared" ref="I314:I377" si="148">E314+G314</f>
        <v>0</v>
      </c>
      <c r="J314" s="96" t="e">
        <f t="shared" ref="J314:J377" si="149">K314*I314</f>
        <v>#VALUE!</v>
      </c>
      <c r="K314" s="102" t="str">
        <f t="shared" si="144"/>
        <v>XX%</v>
      </c>
      <c r="L314" s="59" t="e">
        <f t="shared" ref="L314:L377" si="150">I314+J314</f>
        <v>#VALUE!</v>
      </c>
      <c r="M314" s="60"/>
    </row>
    <row r="315" spans="1:13" ht="12.75" customHeight="1" x14ac:dyDescent="0.2">
      <c r="A315" s="127" t="s">
        <v>982</v>
      </c>
      <c r="B315" s="128">
        <v>2</v>
      </c>
      <c r="C315" s="127" t="s">
        <v>106</v>
      </c>
      <c r="D315" s="73"/>
      <c r="E315" s="59">
        <f t="shared" si="139"/>
        <v>0</v>
      </c>
      <c r="F315" s="73"/>
      <c r="G315" s="59">
        <f t="shared" si="146"/>
        <v>0</v>
      </c>
      <c r="H315" s="59">
        <f t="shared" si="147"/>
        <v>0</v>
      </c>
      <c r="I315" s="59">
        <f t="shared" si="148"/>
        <v>0</v>
      </c>
      <c r="J315" s="96" t="e">
        <f t="shared" si="149"/>
        <v>#VALUE!</v>
      </c>
      <c r="K315" s="102" t="str">
        <f t="shared" si="144"/>
        <v>XX%</v>
      </c>
      <c r="L315" s="59" t="e">
        <f t="shared" si="150"/>
        <v>#VALUE!</v>
      </c>
      <c r="M315" s="60"/>
    </row>
    <row r="316" spans="1:13" ht="12.75" customHeight="1" x14ac:dyDescent="0.2">
      <c r="A316" s="127" t="s">
        <v>714</v>
      </c>
      <c r="B316" s="133">
        <v>11</v>
      </c>
      <c r="C316" s="127" t="s">
        <v>106</v>
      </c>
      <c r="D316" s="73"/>
      <c r="E316" s="59">
        <f t="shared" si="139"/>
        <v>0</v>
      </c>
      <c r="F316" s="73"/>
      <c r="G316" s="59">
        <f t="shared" si="146"/>
        <v>0</v>
      </c>
      <c r="H316" s="59">
        <f t="shared" si="147"/>
        <v>0</v>
      </c>
      <c r="I316" s="59">
        <f t="shared" si="148"/>
        <v>0</v>
      </c>
      <c r="J316" s="96" t="e">
        <f t="shared" si="149"/>
        <v>#VALUE!</v>
      </c>
      <c r="K316" s="102" t="str">
        <f t="shared" si="144"/>
        <v>XX%</v>
      </c>
      <c r="L316" s="59" t="e">
        <f t="shared" si="150"/>
        <v>#VALUE!</v>
      </c>
      <c r="M316" s="60"/>
    </row>
    <row r="317" spans="1:13" ht="12.75" customHeight="1" x14ac:dyDescent="0.2">
      <c r="A317" s="127" t="s">
        <v>715</v>
      </c>
      <c r="B317" s="133">
        <v>22</v>
      </c>
      <c r="C317" s="127" t="s">
        <v>106</v>
      </c>
      <c r="D317" s="73"/>
      <c r="E317" s="59">
        <f t="shared" si="139"/>
        <v>0</v>
      </c>
      <c r="F317" s="74"/>
      <c r="G317" s="59">
        <f t="shared" si="146"/>
        <v>0</v>
      </c>
      <c r="H317" s="59">
        <f t="shared" si="147"/>
        <v>0</v>
      </c>
      <c r="I317" s="59">
        <f t="shared" si="148"/>
        <v>0</v>
      </c>
      <c r="J317" s="96" t="e">
        <f t="shared" si="149"/>
        <v>#VALUE!</v>
      </c>
      <c r="K317" s="102" t="str">
        <f t="shared" si="144"/>
        <v>XX%</v>
      </c>
      <c r="L317" s="59" t="e">
        <f t="shared" si="150"/>
        <v>#VALUE!</v>
      </c>
      <c r="M317" s="60"/>
    </row>
    <row r="318" spans="1:13" ht="12.75" customHeight="1" x14ac:dyDescent="0.2">
      <c r="A318" s="127" t="s">
        <v>716</v>
      </c>
      <c r="B318" s="133">
        <v>44</v>
      </c>
      <c r="C318" s="127" t="s">
        <v>106</v>
      </c>
      <c r="D318" s="73"/>
      <c r="E318" s="59">
        <f t="shared" si="139"/>
        <v>0</v>
      </c>
      <c r="F318" s="73"/>
      <c r="G318" s="59">
        <f t="shared" si="146"/>
        <v>0</v>
      </c>
      <c r="H318" s="59">
        <f t="shared" si="147"/>
        <v>0</v>
      </c>
      <c r="I318" s="59">
        <f t="shared" si="148"/>
        <v>0</v>
      </c>
      <c r="J318" s="96" t="e">
        <f t="shared" si="149"/>
        <v>#VALUE!</v>
      </c>
      <c r="K318" s="102" t="str">
        <f t="shared" si="144"/>
        <v>XX%</v>
      </c>
      <c r="L318" s="59" t="e">
        <f t="shared" si="150"/>
        <v>#VALUE!</v>
      </c>
      <c r="M318" s="60"/>
    </row>
    <row r="319" spans="1:13" ht="12.75" customHeight="1" x14ac:dyDescent="0.2">
      <c r="A319" s="127" t="s">
        <v>717</v>
      </c>
      <c r="B319" s="132">
        <v>132</v>
      </c>
      <c r="C319" s="127" t="s">
        <v>106</v>
      </c>
      <c r="D319" s="73"/>
      <c r="E319" s="59">
        <f t="shared" si="139"/>
        <v>0</v>
      </c>
      <c r="F319" s="74"/>
      <c r="G319" s="59">
        <f t="shared" si="146"/>
        <v>0</v>
      </c>
      <c r="H319" s="59">
        <f t="shared" si="147"/>
        <v>0</v>
      </c>
      <c r="I319" s="59">
        <f t="shared" si="148"/>
        <v>0</v>
      </c>
      <c r="J319" s="96" t="e">
        <f t="shared" si="149"/>
        <v>#VALUE!</v>
      </c>
      <c r="K319" s="102" t="str">
        <f t="shared" si="144"/>
        <v>XX%</v>
      </c>
      <c r="L319" s="59" t="e">
        <f t="shared" si="150"/>
        <v>#VALUE!</v>
      </c>
      <c r="M319" s="60"/>
    </row>
    <row r="320" spans="1:13" ht="12.75" customHeight="1" x14ac:dyDescent="0.2">
      <c r="A320" s="127" t="s">
        <v>718</v>
      </c>
      <c r="B320" s="128">
        <v>7</v>
      </c>
      <c r="C320" s="127" t="s">
        <v>106</v>
      </c>
      <c r="D320" s="73"/>
      <c r="E320" s="59">
        <f t="shared" si="139"/>
        <v>0</v>
      </c>
      <c r="F320" s="73"/>
      <c r="G320" s="59">
        <f t="shared" si="146"/>
        <v>0</v>
      </c>
      <c r="H320" s="59">
        <f t="shared" si="147"/>
        <v>0</v>
      </c>
      <c r="I320" s="59">
        <f t="shared" si="148"/>
        <v>0</v>
      </c>
      <c r="J320" s="96" t="e">
        <f t="shared" si="149"/>
        <v>#VALUE!</v>
      </c>
      <c r="K320" s="102" t="str">
        <f t="shared" si="144"/>
        <v>XX%</v>
      </c>
      <c r="L320" s="59" t="e">
        <f t="shared" si="150"/>
        <v>#VALUE!</v>
      </c>
      <c r="M320" s="60"/>
    </row>
    <row r="321" spans="1:13" ht="12.75" customHeight="1" x14ac:dyDescent="0.2">
      <c r="A321" s="127" t="s">
        <v>719</v>
      </c>
      <c r="B321" s="133">
        <v>22</v>
      </c>
      <c r="C321" s="127" t="s">
        <v>106</v>
      </c>
      <c r="D321" s="72"/>
      <c r="E321" s="59">
        <f t="shared" si="139"/>
        <v>0</v>
      </c>
      <c r="F321" s="73"/>
      <c r="G321" s="59">
        <f t="shared" si="146"/>
        <v>0</v>
      </c>
      <c r="H321" s="59">
        <f t="shared" si="147"/>
        <v>0</v>
      </c>
      <c r="I321" s="59">
        <f t="shared" si="148"/>
        <v>0</v>
      </c>
      <c r="J321" s="96" t="e">
        <f t="shared" si="149"/>
        <v>#VALUE!</v>
      </c>
      <c r="K321" s="102" t="str">
        <f t="shared" si="144"/>
        <v>XX%</v>
      </c>
      <c r="L321" s="59" t="e">
        <f t="shared" si="150"/>
        <v>#VALUE!</v>
      </c>
      <c r="M321" s="60"/>
    </row>
    <row r="322" spans="1:13" ht="12.75" customHeight="1" x14ac:dyDescent="0.2">
      <c r="A322" s="127" t="s">
        <v>720</v>
      </c>
      <c r="B322" s="128">
        <v>8</v>
      </c>
      <c r="C322" s="127" t="s">
        <v>106</v>
      </c>
      <c r="D322" s="73"/>
      <c r="E322" s="59">
        <f t="shared" si="139"/>
        <v>0</v>
      </c>
      <c r="F322" s="74"/>
      <c r="G322" s="59">
        <f t="shared" si="146"/>
        <v>0</v>
      </c>
      <c r="H322" s="59">
        <f t="shared" si="147"/>
        <v>0</v>
      </c>
      <c r="I322" s="59">
        <f t="shared" si="148"/>
        <v>0</v>
      </c>
      <c r="J322" s="96" t="e">
        <f t="shared" si="149"/>
        <v>#VALUE!</v>
      </c>
      <c r="K322" s="102" t="str">
        <f t="shared" si="144"/>
        <v>XX%</v>
      </c>
      <c r="L322" s="59" t="e">
        <f t="shared" si="150"/>
        <v>#VALUE!</v>
      </c>
      <c r="M322" s="60"/>
    </row>
    <row r="323" spans="1:13" ht="12.75" customHeight="1" x14ac:dyDescent="0.2">
      <c r="A323" s="127" t="s">
        <v>721</v>
      </c>
      <c r="B323" s="132">
        <v>264</v>
      </c>
      <c r="C323" s="127" t="s">
        <v>106</v>
      </c>
      <c r="D323" s="72"/>
      <c r="E323" s="59">
        <f t="shared" si="139"/>
        <v>0</v>
      </c>
      <c r="F323" s="72"/>
      <c r="G323" s="59">
        <f t="shared" si="146"/>
        <v>0</v>
      </c>
      <c r="H323" s="59">
        <f t="shared" si="147"/>
        <v>0</v>
      </c>
      <c r="I323" s="59">
        <f t="shared" si="148"/>
        <v>0</v>
      </c>
      <c r="J323" s="96" t="e">
        <f t="shared" si="149"/>
        <v>#VALUE!</v>
      </c>
      <c r="K323" s="102" t="str">
        <f t="shared" si="144"/>
        <v>XX%</v>
      </c>
      <c r="L323" s="59" t="e">
        <f t="shared" si="150"/>
        <v>#VALUE!</v>
      </c>
      <c r="M323" s="60"/>
    </row>
    <row r="324" spans="1:13" ht="12.75" customHeight="1" x14ac:dyDescent="0.2">
      <c r="A324" s="127" t="s">
        <v>722</v>
      </c>
      <c r="B324" s="132">
        <v>528</v>
      </c>
      <c r="C324" s="127" t="s">
        <v>106</v>
      </c>
      <c r="D324" s="72"/>
      <c r="E324" s="59">
        <f t="shared" si="139"/>
        <v>0</v>
      </c>
      <c r="F324" s="72"/>
      <c r="G324" s="59">
        <f t="shared" si="146"/>
        <v>0</v>
      </c>
      <c r="H324" s="59">
        <f t="shared" si="147"/>
        <v>0</v>
      </c>
      <c r="I324" s="59">
        <f t="shared" si="148"/>
        <v>0</v>
      </c>
      <c r="J324" s="96" t="e">
        <f t="shared" si="149"/>
        <v>#VALUE!</v>
      </c>
      <c r="K324" s="102" t="str">
        <f t="shared" si="144"/>
        <v>XX%</v>
      </c>
      <c r="L324" s="59" t="e">
        <f t="shared" si="150"/>
        <v>#VALUE!</v>
      </c>
      <c r="M324" s="60"/>
    </row>
    <row r="325" spans="1:13" ht="12.75" customHeight="1" x14ac:dyDescent="0.2">
      <c r="A325" s="127" t="s">
        <v>723</v>
      </c>
      <c r="B325" s="132">
        <v>528</v>
      </c>
      <c r="C325" s="127" t="s">
        <v>106</v>
      </c>
      <c r="D325" s="72"/>
      <c r="E325" s="59">
        <f t="shared" si="139"/>
        <v>0</v>
      </c>
      <c r="F325" s="72"/>
      <c r="G325" s="59">
        <f t="shared" si="146"/>
        <v>0</v>
      </c>
      <c r="H325" s="59">
        <f t="shared" si="147"/>
        <v>0</v>
      </c>
      <c r="I325" s="59">
        <f t="shared" si="148"/>
        <v>0</v>
      </c>
      <c r="J325" s="96" t="e">
        <f t="shared" si="149"/>
        <v>#VALUE!</v>
      </c>
      <c r="K325" s="102" t="str">
        <f t="shared" si="144"/>
        <v>XX%</v>
      </c>
      <c r="L325" s="59" t="e">
        <f t="shared" si="150"/>
        <v>#VALUE!</v>
      </c>
      <c r="M325" s="60"/>
    </row>
    <row r="326" spans="1:13" ht="12.75" customHeight="1" x14ac:dyDescent="0.2">
      <c r="A326" s="127" t="s">
        <v>724</v>
      </c>
      <c r="B326" s="126">
        <v>1056</v>
      </c>
      <c r="C326" s="127" t="s">
        <v>106</v>
      </c>
      <c r="D326" s="72"/>
      <c r="E326" s="59">
        <f t="shared" si="139"/>
        <v>0</v>
      </c>
      <c r="F326" s="72"/>
      <c r="G326" s="59">
        <f t="shared" si="146"/>
        <v>0</v>
      </c>
      <c r="H326" s="59">
        <f t="shared" si="147"/>
        <v>0</v>
      </c>
      <c r="I326" s="59">
        <f t="shared" si="148"/>
        <v>0</v>
      </c>
      <c r="J326" s="96" t="e">
        <f t="shared" si="149"/>
        <v>#VALUE!</v>
      </c>
      <c r="K326" s="102" t="str">
        <f t="shared" si="144"/>
        <v>XX%</v>
      </c>
      <c r="L326" s="59" t="e">
        <f t="shared" si="150"/>
        <v>#VALUE!</v>
      </c>
      <c r="M326" s="60"/>
    </row>
    <row r="327" spans="1:13" ht="12.75" customHeight="1" x14ac:dyDescent="0.2">
      <c r="A327" s="127" t="s">
        <v>725</v>
      </c>
      <c r="B327" s="132">
        <v>528</v>
      </c>
      <c r="C327" s="127" t="s">
        <v>106</v>
      </c>
      <c r="D327" s="72"/>
      <c r="E327" s="59">
        <f t="shared" si="139"/>
        <v>0</v>
      </c>
      <c r="F327" s="72"/>
      <c r="G327" s="59">
        <f t="shared" si="146"/>
        <v>0</v>
      </c>
      <c r="H327" s="59">
        <f t="shared" si="147"/>
        <v>0</v>
      </c>
      <c r="I327" s="59">
        <f t="shared" si="148"/>
        <v>0</v>
      </c>
      <c r="J327" s="96" t="e">
        <f t="shared" si="149"/>
        <v>#VALUE!</v>
      </c>
      <c r="K327" s="102" t="str">
        <f t="shared" si="144"/>
        <v>XX%</v>
      </c>
      <c r="L327" s="59" t="e">
        <f t="shared" si="150"/>
        <v>#VALUE!</v>
      </c>
      <c r="M327" s="60"/>
    </row>
    <row r="328" spans="1:13" ht="12.75" customHeight="1" x14ac:dyDescent="0.2">
      <c r="A328" s="127" t="s">
        <v>726</v>
      </c>
      <c r="B328" s="132">
        <v>528</v>
      </c>
      <c r="C328" s="127" t="s">
        <v>106</v>
      </c>
      <c r="D328" s="72"/>
      <c r="E328" s="59">
        <f t="shared" si="139"/>
        <v>0</v>
      </c>
      <c r="F328" s="72"/>
      <c r="G328" s="59">
        <f t="shared" si="146"/>
        <v>0</v>
      </c>
      <c r="H328" s="59">
        <f t="shared" si="147"/>
        <v>0</v>
      </c>
      <c r="I328" s="59">
        <f t="shared" si="148"/>
        <v>0</v>
      </c>
      <c r="J328" s="96" t="e">
        <f t="shared" si="149"/>
        <v>#VALUE!</v>
      </c>
      <c r="K328" s="102" t="str">
        <f t="shared" si="144"/>
        <v>XX%</v>
      </c>
      <c r="L328" s="59" t="e">
        <f t="shared" si="150"/>
        <v>#VALUE!</v>
      </c>
      <c r="M328" s="60"/>
    </row>
    <row r="329" spans="1:13" ht="12.75" customHeight="1" x14ac:dyDescent="0.2">
      <c r="A329" s="123" t="s">
        <v>727</v>
      </c>
      <c r="B329" s="124"/>
      <c r="C329" s="124"/>
      <c r="D329" s="142"/>
      <c r="E329" s="59">
        <f t="shared" si="139"/>
        <v>0</v>
      </c>
      <c r="F329" s="142"/>
      <c r="G329" s="59">
        <f t="shared" si="146"/>
        <v>0</v>
      </c>
      <c r="H329" s="59">
        <f t="shared" si="147"/>
        <v>0</v>
      </c>
      <c r="I329" s="59">
        <f t="shared" si="148"/>
        <v>0</v>
      </c>
      <c r="J329" s="96" t="e">
        <f t="shared" si="149"/>
        <v>#VALUE!</v>
      </c>
      <c r="K329" s="102" t="str">
        <f t="shared" si="144"/>
        <v>XX%</v>
      </c>
      <c r="L329" s="59" t="e">
        <f t="shared" si="150"/>
        <v>#VALUE!</v>
      </c>
      <c r="M329" s="60"/>
    </row>
    <row r="330" spans="1:13" ht="12.75" customHeight="1" x14ac:dyDescent="0.2">
      <c r="A330" s="127" t="s">
        <v>728</v>
      </c>
      <c r="B330" s="128">
        <v>6</v>
      </c>
      <c r="C330" s="127" t="s">
        <v>106</v>
      </c>
      <c r="D330" s="73"/>
      <c r="E330" s="59">
        <f t="shared" si="139"/>
        <v>0</v>
      </c>
      <c r="F330" s="72"/>
      <c r="G330" s="59">
        <f t="shared" si="146"/>
        <v>0</v>
      </c>
      <c r="H330" s="59">
        <f t="shared" si="147"/>
        <v>0</v>
      </c>
      <c r="I330" s="59">
        <f t="shared" si="148"/>
        <v>0</v>
      </c>
      <c r="J330" s="96" t="e">
        <f t="shared" si="149"/>
        <v>#VALUE!</v>
      </c>
      <c r="K330" s="102" t="str">
        <f t="shared" si="144"/>
        <v>XX%</v>
      </c>
      <c r="L330" s="59" t="e">
        <f t="shared" si="150"/>
        <v>#VALUE!</v>
      </c>
      <c r="M330" s="60"/>
    </row>
    <row r="331" spans="1:13" ht="12.75" customHeight="1" x14ac:dyDescent="0.2">
      <c r="A331" s="127" t="s">
        <v>729</v>
      </c>
      <c r="B331" s="128">
        <v>2</v>
      </c>
      <c r="C331" s="127" t="s">
        <v>106</v>
      </c>
      <c r="D331" s="73"/>
      <c r="E331" s="59">
        <f t="shared" si="139"/>
        <v>0</v>
      </c>
      <c r="F331" s="73"/>
      <c r="G331" s="59">
        <f t="shared" si="146"/>
        <v>0</v>
      </c>
      <c r="H331" s="59">
        <f t="shared" si="147"/>
        <v>0</v>
      </c>
      <c r="I331" s="59">
        <f t="shared" si="148"/>
        <v>0</v>
      </c>
      <c r="J331" s="96" t="e">
        <f t="shared" si="149"/>
        <v>#VALUE!</v>
      </c>
      <c r="K331" s="102" t="str">
        <f t="shared" si="144"/>
        <v>XX%</v>
      </c>
      <c r="L331" s="59" t="e">
        <f t="shared" si="150"/>
        <v>#VALUE!</v>
      </c>
      <c r="M331" s="60"/>
    </row>
    <row r="332" spans="1:13" ht="12.75" customHeight="1" x14ac:dyDescent="0.2">
      <c r="A332" s="127" t="s">
        <v>730</v>
      </c>
      <c r="B332" s="133">
        <v>27</v>
      </c>
      <c r="C332" s="127" t="s">
        <v>106</v>
      </c>
      <c r="D332" s="73"/>
      <c r="E332" s="59">
        <f t="shared" si="139"/>
        <v>0</v>
      </c>
      <c r="F332" s="72"/>
      <c r="G332" s="59">
        <f t="shared" si="146"/>
        <v>0</v>
      </c>
      <c r="H332" s="59">
        <f t="shared" si="147"/>
        <v>0</v>
      </c>
      <c r="I332" s="59">
        <f t="shared" si="148"/>
        <v>0</v>
      </c>
      <c r="J332" s="96" t="e">
        <f t="shared" si="149"/>
        <v>#VALUE!</v>
      </c>
      <c r="K332" s="102" t="str">
        <f t="shared" si="144"/>
        <v>XX%</v>
      </c>
      <c r="L332" s="59" t="e">
        <f t="shared" si="150"/>
        <v>#VALUE!</v>
      </c>
      <c r="M332" s="60"/>
    </row>
    <row r="333" spans="1:13" ht="12.75" customHeight="1" x14ac:dyDescent="0.2">
      <c r="A333" s="127" t="s">
        <v>731</v>
      </c>
      <c r="B333" s="133">
        <v>15</v>
      </c>
      <c r="C333" s="127" t="s">
        <v>106</v>
      </c>
      <c r="D333" s="73"/>
      <c r="E333" s="59">
        <f t="shared" si="139"/>
        <v>0</v>
      </c>
      <c r="F333" s="72"/>
      <c r="G333" s="59">
        <f t="shared" si="146"/>
        <v>0</v>
      </c>
      <c r="H333" s="59">
        <f t="shared" si="147"/>
        <v>0</v>
      </c>
      <c r="I333" s="59">
        <f t="shared" si="148"/>
        <v>0</v>
      </c>
      <c r="J333" s="96" t="e">
        <f t="shared" si="149"/>
        <v>#VALUE!</v>
      </c>
      <c r="K333" s="102" t="str">
        <f t="shared" si="144"/>
        <v>XX%</v>
      </c>
      <c r="L333" s="59" t="e">
        <f t="shared" si="150"/>
        <v>#VALUE!</v>
      </c>
      <c r="M333" s="60"/>
    </row>
    <row r="334" spans="1:13" ht="12.75" customHeight="1" x14ac:dyDescent="0.2">
      <c r="A334" s="127" t="s">
        <v>732</v>
      </c>
      <c r="B334" s="128">
        <v>5</v>
      </c>
      <c r="C334" s="127" t="s">
        <v>106</v>
      </c>
      <c r="D334" s="73"/>
      <c r="E334" s="59">
        <f t="shared" si="139"/>
        <v>0</v>
      </c>
      <c r="F334" s="73"/>
      <c r="G334" s="59">
        <f t="shared" si="146"/>
        <v>0</v>
      </c>
      <c r="H334" s="59">
        <f t="shared" si="147"/>
        <v>0</v>
      </c>
      <c r="I334" s="59">
        <f t="shared" si="148"/>
        <v>0</v>
      </c>
      <c r="J334" s="96" t="e">
        <f t="shared" si="149"/>
        <v>#VALUE!</v>
      </c>
      <c r="K334" s="102" t="str">
        <f t="shared" si="144"/>
        <v>XX%</v>
      </c>
      <c r="L334" s="59" t="e">
        <f t="shared" si="150"/>
        <v>#VALUE!</v>
      </c>
      <c r="M334" s="60"/>
    </row>
    <row r="335" spans="1:13" ht="12.75" customHeight="1" x14ac:dyDescent="0.2">
      <c r="A335" s="127" t="s">
        <v>733</v>
      </c>
      <c r="B335" s="128">
        <v>2</v>
      </c>
      <c r="C335" s="127" t="s">
        <v>106</v>
      </c>
      <c r="D335" s="73"/>
      <c r="E335" s="59">
        <f t="shared" si="139"/>
        <v>0</v>
      </c>
      <c r="F335" s="73"/>
      <c r="G335" s="59">
        <f t="shared" si="146"/>
        <v>0</v>
      </c>
      <c r="H335" s="59">
        <f t="shared" si="147"/>
        <v>0</v>
      </c>
      <c r="I335" s="59">
        <f t="shared" si="148"/>
        <v>0</v>
      </c>
      <c r="J335" s="96" t="e">
        <f t="shared" si="149"/>
        <v>#VALUE!</v>
      </c>
      <c r="K335" s="102" t="str">
        <f t="shared" si="144"/>
        <v>XX%</v>
      </c>
      <c r="L335" s="59" t="e">
        <f t="shared" si="150"/>
        <v>#VALUE!</v>
      </c>
      <c r="M335" s="60"/>
    </row>
    <row r="336" spans="1:13" ht="12.75" customHeight="1" x14ac:dyDescent="0.2">
      <c r="A336" s="127" t="s">
        <v>734</v>
      </c>
      <c r="B336" s="128">
        <v>3</v>
      </c>
      <c r="C336" s="127" t="s">
        <v>106</v>
      </c>
      <c r="D336" s="73"/>
      <c r="E336" s="59">
        <f t="shared" si="139"/>
        <v>0</v>
      </c>
      <c r="F336" s="73"/>
      <c r="G336" s="59">
        <f t="shared" si="146"/>
        <v>0</v>
      </c>
      <c r="H336" s="59">
        <f t="shared" si="147"/>
        <v>0</v>
      </c>
      <c r="I336" s="59">
        <f t="shared" si="148"/>
        <v>0</v>
      </c>
      <c r="J336" s="96" t="e">
        <f t="shared" si="149"/>
        <v>#VALUE!</v>
      </c>
      <c r="K336" s="102" t="str">
        <f t="shared" si="144"/>
        <v>XX%</v>
      </c>
      <c r="L336" s="59" t="e">
        <f t="shared" si="150"/>
        <v>#VALUE!</v>
      </c>
      <c r="M336" s="60"/>
    </row>
    <row r="337" spans="1:13" ht="12.75" customHeight="1" x14ac:dyDescent="0.2">
      <c r="A337" s="127" t="s">
        <v>735</v>
      </c>
      <c r="B337" s="128">
        <v>3</v>
      </c>
      <c r="C337" s="127" t="s">
        <v>106</v>
      </c>
      <c r="D337" s="73"/>
      <c r="E337" s="59">
        <f t="shared" si="139"/>
        <v>0</v>
      </c>
      <c r="F337" s="73"/>
      <c r="G337" s="59">
        <f t="shared" si="146"/>
        <v>0</v>
      </c>
      <c r="H337" s="59">
        <f t="shared" si="147"/>
        <v>0</v>
      </c>
      <c r="I337" s="59">
        <f t="shared" si="148"/>
        <v>0</v>
      </c>
      <c r="J337" s="96" t="e">
        <f t="shared" si="149"/>
        <v>#VALUE!</v>
      </c>
      <c r="K337" s="102" t="str">
        <f t="shared" si="144"/>
        <v>XX%</v>
      </c>
      <c r="L337" s="59" t="e">
        <f t="shared" si="150"/>
        <v>#VALUE!</v>
      </c>
      <c r="M337" s="60"/>
    </row>
    <row r="338" spans="1:13" ht="12.75" customHeight="1" x14ac:dyDescent="0.2">
      <c r="A338" s="127" t="s">
        <v>736</v>
      </c>
      <c r="B338" s="128">
        <v>1</v>
      </c>
      <c r="C338" s="127" t="s">
        <v>106</v>
      </c>
      <c r="D338" s="73"/>
      <c r="E338" s="59">
        <f t="shared" si="139"/>
        <v>0</v>
      </c>
      <c r="F338" s="73"/>
      <c r="G338" s="59">
        <f t="shared" si="146"/>
        <v>0</v>
      </c>
      <c r="H338" s="59">
        <f t="shared" si="147"/>
        <v>0</v>
      </c>
      <c r="I338" s="59">
        <f t="shared" si="148"/>
        <v>0</v>
      </c>
      <c r="J338" s="96" t="e">
        <f t="shared" si="149"/>
        <v>#VALUE!</v>
      </c>
      <c r="K338" s="102" t="str">
        <f t="shared" si="144"/>
        <v>XX%</v>
      </c>
      <c r="L338" s="59" t="e">
        <f t="shared" si="150"/>
        <v>#VALUE!</v>
      </c>
      <c r="M338" s="60"/>
    </row>
    <row r="339" spans="1:13" ht="12.75" customHeight="1" x14ac:dyDescent="0.2">
      <c r="A339" s="127" t="s">
        <v>737</v>
      </c>
      <c r="B339" s="128">
        <v>1</v>
      </c>
      <c r="C339" s="127" t="s">
        <v>106</v>
      </c>
      <c r="D339" s="73"/>
      <c r="E339" s="59">
        <f t="shared" si="139"/>
        <v>0</v>
      </c>
      <c r="F339" s="73"/>
      <c r="G339" s="59">
        <f t="shared" si="146"/>
        <v>0</v>
      </c>
      <c r="H339" s="59">
        <f t="shared" si="147"/>
        <v>0</v>
      </c>
      <c r="I339" s="59">
        <f t="shared" si="148"/>
        <v>0</v>
      </c>
      <c r="J339" s="96" t="e">
        <f t="shared" si="149"/>
        <v>#VALUE!</v>
      </c>
      <c r="K339" s="102" t="str">
        <f t="shared" si="144"/>
        <v>XX%</v>
      </c>
      <c r="L339" s="59" t="e">
        <f t="shared" si="150"/>
        <v>#VALUE!</v>
      </c>
      <c r="M339" s="60"/>
    </row>
    <row r="340" spans="1:13" ht="12.75" customHeight="1" x14ac:dyDescent="0.2">
      <c r="A340" s="127" t="s">
        <v>738</v>
      </c>
      <c r="B340" s="128">
        <v>7</v>
      </c>
      <c r="C340" s="127" t="s">
        <v>106</v>
      </c>
      <c r="D340" s="72"/>
      <c r="E340" s="59">
        <f t="shared" si="139"/>
        <v>0</v>
      </c>
      <c r="F340" s="72"/>
      <c r="G340" s="59">
        <f t="shared" si="146"/>
        <v>0</v>
      </c>
      <c r="H340" s="59">
        <f t="shared" si="147"/>
        <v>0</v>
      </c>
      <c r="I340" s="59">
        <f t="shared" si="148"/>
        <v>0</v>
      </c>
      <c r="J340" s="96" t="e">
        <f t="shared" si="149"/>
        <v>#VALUE!</v>
      </c>
      <c r="K340" s="102" t="str">
        <f t="shared" si="144"/>
        <v>XX%</v>
      </c>
      <c r="L340" s="59" t="e">
        <f t="shared" si="150"/>
        <v>#VALUE!</v>
      </c>
      <c r="M340" s="60"/>
    </row>
    <row r="341" spans="1:13" ht="12.75" customHeight="1" x14ac:dyDescent="0.2">
      <c r="A341" s="127" t="s">
        <v>739</v>
      </c>
      <c r="B341" s="128">
        <v>7</v>
      </c>
      <c r="C341" s="127" t="s">
        <v>106</v>
      </c>
      <c r="D341" s="72"/>
      <c r="E341" s="59">
        <f t="shared" si="139"/>
        <v>0</v>
      </c>
      <c r="F341" s="72"/>
      <c r="G341" s="59">
        <f t="shared" si="146"/>
        <v>0</v>
      </c>
      <c r="H341" s="59">
        <f t="shared" si="147"/>
        <v>0</v>
      </c>
      <c r="I341" s="59">
        <f t="shared" si="148"/>
        <v>0</v>
      </c>
      <c r="J341" s="96" t="e">
        <f t="shared" si="149"/>
        <v>#VALUE!</v>
      </c>
      <c r="K341" s="102" t="str">
        <f t="shared" si="144"/>
        <v>XX%</v>
      </c>
      <c r="L341" s="59" t="e">
        <f t="shared" si="150"/>
        <v>#VALUE!</v>
      </c>
      <c r="M341" s="60"/>
    </row>
    <row r="342" spans="1:13" ht="12.75" customHeight="1" x14ac:dyDescent="0.2">
      <c r="A342" s="127" t="s">
        <v>740</v>
      </c>
      <c r="B342" s="133">
        <v>22</v>
      </c>
      <c r="C342" s="127" t="s">
        <v>106</v>
      </c>
      <c r="D342" s="73"/>
      <c r="E342" s="59">
        <f t="shared" si="139"/>
        <v>0</v>
      </c>
      <c r="F342" s="73"/>
      <c r="G342" s="59">
        <f t="shared" si="146"/>
        <v>0</v>
      </c>
      <c r="H342" s="59">
        <f t="shared" si="147"/>
        <v>0</v>
      </c>
      <c r="I342" s="59">
        <f t="shared" si="148"/>
        <v>0</v>
      </c>
      <c r="J342" s="96" t="e">
        <f t="shared" si="149"/>
        <v>#VALUE!</v>
      </c>
      <c r="K342" s="102" t="str">
        <f t="shared" si="144"/>
        <v>XX%</v>
      </c>
      <c r="L342" s="59" t="e">
        <f t="shared" si="150"/>
        <v>#VALUE!</v>
      </c>
      <c r="M342" s="60"/>
    </row>
    <row r="343" spans="1:13" ht="12.75" customHeight="1" x14ac:dyDescent="0.2">
      <c r="A343" s="127" t="s">
        <v>741</v>
      </c>
      <c r="B343" s="128">
        <v>2</v>
      </c>
      <c r="C343" s="127" t="s">
        <v>106</v>
      </c>
      <c r="D343" s="73"/>
      <c r="E343" s="59">
        <f t="shared" si="139"/>
        <v>0</v>
      </c>
      <c r="F343" s="73"/>
      <c r="G343" s="59">
        <f t="shared" si="146"/>
        <v>0</v>
      </c>
      <c r="H343" s="59">
        <f t="shared" si="147"/>
        <v>0</v>
      </c>
      <c r="I343" s="59">
        <f t="shared" si="148"/>
        <v>0</v>
      </c>
      <c r="J343" s="96" t="e">
        <f t="shared" si="149"/>
        <v>#VALUE!</v>
      </c>
      <c r="K343" s="102" t="str">
        <f t="shared" si="144"/>
        <v>XX%</v>
      </c>
      <c r="L343" s="59" t="e">
        <f t="shared" si="150"/>
        <v>#VALUE!</v>
      </c>
      <c r="M343" s="60"/>
    </row>
    <row r="344" spans="1:13" ht="12.75" customHeight="1" x14ac:dyDescent="0.2">
      <c r="A344" s="127" t="s">
        <v>742</v>
      </c>
      <c r="B344" s="128">
        <v>1</v>
      </c>
      <c r="C344" s="127" t="s">
        <v>106</v>
      </c>
      <c r="D344" s="73"/>
      <c r="E344" s="59">
        <f t="shared" si="139"/>
        <v>0</v>
      </c>
      <c r="F344" s="72"/>
      <c r="G344" s="59">
        <f t="shared" si="146"/>
        <v>0</v>
      </c>
      <c r="H344" s="59">
        <f t="shared" si="147"/>
        <v>0</v>
      </c>
      <c r="I344" s="59">
        <f t="shared" si="148"/>
        <v>0</v>
      </c>
      <c r="J344" s="96" t="e">
        <f t="shared" si="149"/>
        <v>#VALUE!</v>
      </c>
      <c r="K344" s="102" t="str">
        <f t="shared" si="144"/>
        <v>XX%</v>
      </c>
      <c r="L344" s="59" t="e">
        <f t="shared" si="150"/>
        <v>#VALUE!</v>
      </c>
      <c r="M344" s="60"/>
    </row>
    <row r="345" spans="1:13" ht="12.75" customHeight="1" x14ac:dyDescent="0.2">
      <c r="A345" s="127" t="s">
        <v>743</v>
      </c>
      <c r="B345" s="132">
        <v>132</v>
      </c>
      <c r="C345" s="127" t="s">
        <v>106</v>
      </c>
      <c r="D345" s="73"/>
      <c r="E345" s="59">
        <f t="shared" si="139"/>
        <v>0</v>
      </c>
      <c r="F345" s="73"/>
      <c r="G345" s="59">
        <f t="shared" si="146"/>
        <v>0</v>
      </c>
      <c r="H345" s="59">
        <f t="shared" si="147"/>
        <v>0</v>
      </c>
      <c r="I345" s="59">
        <f t="shared" si="148"/>
        <v>0</v>
      </c>
      <c r="J345" s="96" t="e">
        <f t="shared" si="149"/>
        <v>#VALUE!</v>
      </c>
      <c r="K345" s="102" t="str">
        <f t="shared" si="144"/>
        <v>XX%</v>
      </c>
      <c r="L345" s="59" t="e">
        <f t="shared" si="150"/>
        <v>#VALUE!</v>
      </c>
      <c r="M345" s="60"/>
    </row>
    <row r="346" spans="1:13" ht="12.75" customHeight="1" x14ac:dyDescent="0.2">
      <c r="A346" s="127" t="s">
        <v>744</v>
      </c>
      <c r="B346" s="133">
        <v>93</v>
      </c>
      <c r="C346" s="127" t="s">
        <v>106</v>
      </c>
      <c r="D346" s="73"/>
      <c r="E346" s="59">
        <f t="shared" si="139"/>
        <v>0</v>
      </c>
      <c r="F346" s="72"/>
      <c r="G346" s="59">
        <f t="shared" si="146"/>
        <v>0</v>
      </c>
      <c r="H346" s="59">
        <f t="shared" si="147"/>
        <v>0</v>
      </c>
      <c r="I346" s="59">
        <f t="shared" si="148"/>
        <v>0</v>
      </c>
      <c r="J346" s="96" t="e">
        <f t="shared" si="149"/>
        <v>#VALUE!</v>
      </c>
      <c r="K346" s="102" t="str">
        <f t="shared" si="144"/>
        <v>XX%</v>
      </c>
      <c r="L346" s="59" t="e">
        <f t="shared" si="150"/>
        <v>#VALUE!</v>
      </c>
      <c r="M346" s="60"/>
    </row>
    <row r="347" spans="1:13" ht="12.75" customHeight="1" x14ac:dyDescent="0.2">
      <c r="A347" s="127" t="s">
        <v>745</v>
      </c>
      <c r="B347" s="133">
        <v>44</v>
      </c>
      <c r="C347" s="127" t="s">
        <v>106</v>
      </c>
      <c r="D347" s="73"/>
      <c r="E347" s="59">
        <f t="shared" si="139"/>
        <v>0</v>
      </c>
      <c r="F347" s="72"/>
      <c r="G347" s="59">
        <f t="shared" si="146"/>
        <v>0</v>
      </c>
      <c r="H347" s="59">
        <f t="shared" si="147"/>
        <v>0</v>
      </c>
      <c r="I347" s="59">
        <f t="shared" si="148"/>
        <v>0</v>
      </c>
      <c r="J347" s="96" t="e">
        <f t="shared" si="149"/>
        <v>#VALUE!</v>
      </c>
      <c r="K347" s="102" t="str">
        <f t="shared" si="144"/>
        <v>XX%</v>
      </c>
      <c r="L347" s="59" t="e">
        <f t="shared" si="150"/>
        <v>#VALUE!</v>
      </c>
      <c r="M347" s="60"/>
    </row>
    <row r="348" spans="1:13" ht="12.75" customHeight="1" x14ac:dyDescent="0.2">
      <c r="A348" s="127" t="s">
        <v>746</v>
      </c>
      <c r="B348" s="128">
        <v>7</v>
      </c>
      <c r="C348" s="127" t="s">
        <v>106</v>
      </c>
      <c r="D348" s="72"/>
      <c r="E348" s="59">
        <f t="shared" si="139"/>
        <v>0</v>
      </c>
      <c r="F348" s="73"/>
      <c r="G348" s="59">
        <f t="shared" si="146"/>
        <v>0</v>
      </c>
      <c r="H348" s="59">
        <f t="shared" si="147"/>
        <v>0</v>
      </c>
      <c r="I348" s="59">
        <f t="shared" si="148"/>
        <v>0</v>
      </c>
      <c r="J348" s="96" t="e">
        <f t="shared" si="149"/>
        <v>#VALUE!</v>
      </c>
      <c r="K348" s="102" t="str">
        <f t="shared" si="144"/>
        <v>XX%</v>
      </c>
      <c r="L348" s="59" t="e">
        <f t="shared" si="150"/>
        <v>#VALUE!</v>
      </c>
      <c r="M348" s="60"/>
    </row>
    <row r="349" spans="1:13" ht="12.75" customHeight="1" x14ac:dyDescent="0.2">
      <c r="A349" s="127" t="s">
        <v>747</v>
      </c>
      <c r="B349" s="128">
        <v>1</v>
      </c>
      <c r="C349" s="127" t="s">
        <v>106</v>
      </c>
      <c r="D349" s="72"/>
      <c r="E349" s="59">
        <f t="shared" si="139"/>
        <v>0</v>
      </c>
      <c r="F349" s="73"/>
      <c r="G349" s="59">
        <f t="shared" si="146"/>
        <v>0</v>
      </c>
      <c r="H349" s="59">
        <f t="shared" si="147"/>
        <v>0</v>
      </c>
      <c r="I349" s="59">
        <f t="shared" si="148"/>
        <v>0</v>
      </c>
      <c r="J349" s="96" t="e">
        <f t="shared" si="149"/>
        <v>#VALUE!</v>
      </c>
      <c r="K349" s="102" t="str">
        <f t="shared" si="144"/>
        <v>XX%</v>
      </c>
      <c r="L349" s="59" t="e">
        <f t="shared" si="150"/>
        <v>#VALUE!</v>
      </c>
      <c r="M349" s="60"/>
    </row>
    <row r="350" spans="1:13" ht="12.75" customHeight="1" x14ac:dyDescent="0.2">
      <c r="A350" s="127" t="s">
        <v>748</v>
      </c>
      <c r="B350" s="133">
        <v>42</v>
      </c>
      <c r="C350" s="127" t="s">
        <v>106</v>
      </c>
      <c r="D350" s="73"/>
      <c r="E350" s="59">
        <f t="shared" si="139"/>
        <v>0</v>
      </c>
      <c r="F350" s="72"/>
      <c r="G350" s="59">
        <f t="shared" si="146"/>
        <v>0</v>
      </c>
      <c r="H350" s="59">
        <f t="shared" si="147"/>
        <v>0</v>
      </c>
      <c r="I350" s="59">
        <f t="shared" si="148"/>
        <v>0</v>
      </c>
      <c r="J350" s="96" t="e">
        <f t="shared" si="149"/>
        <v>#VALUE!</v>
      </c>
      <c r="K350" s="102" t="str">
        <f t="shared" si="144"/>
        <v>XX%</v>
      </c>
      <c r="L350" s="59" t="e">
        <f t="shared" si="150"/>
        <v>#VALUE!</v>
      </c>
      <c r="M350" s="60"/>
    </row>
    <row r="351" spans="1:13" ht="12.75" customHeight="1" x14ac:dyDescent="0.2">
      <c r="A351" s="127" t="s">
        <v>749</v>
      </c>
      <c r="B351" s="128">
        <v>7</v>
      </c>
      <c r="C351" s="127" t="s">
        <v>106</v>
      </c>
      <c r="D351" s="72"/>
      <c r="E351" s="59">
        <f t="shared" si="139"/>
        <v>0</v>
      </c>
      <c r="F351" s="73"/>
      <c r="G351" s="59">
        <f t="shared" si="146"/>
        <v>0</v>
      </c>
      <c r="H351" s="59">
        <f t="shared" si="147"/>
        <v>0</v>
      </c>
      <c r="I351" s="59">
        <f t="shared" si="148"/>
        <v>0</v>
      </c>
      <c r="J351" s="96" t="e">
        <f t="shared" si="149"/>
        <v>#VALUE!</v>
      </c>
      <c r="K351" s="102" t="str">
        <f t="shared" si="144"/>
        <v>XX%</v>
      </c>
      <c r="L351" s="59" t="e">
        <f t="shared" si="150"/>
        <v>#VALUE!</v>
      </c>
      <c r="M351" s="60"/>
    </row>
    <row r="352" spans="1:13" ht="12.75" customHeight="1" x14ac:dyDescent="0.2">
      <c r="A352" s="127" t="s">
        <v>750</v>
      </c>
      <c r="B352" s="128">
        <v>2</v>
      </c>
      <c r="C352" s="127" t="s">
        <v>106</v>
      </c>
      <c r="D352" s="73"/>
      <c r="E352" s="59">
        <f t="shared" si="139"/>
        <v>0</v>
      </c>
      <c r="F352" s="73"/>
      <c r="G352" s="59">
        <f t="shared" si="146"/>
        <v>0</v>
      </c>
      <c r="H352" s="59">
        <f t="shared" si="147"/>
        <v>0</v>
      </c>
      <c r="I352" s="59">
        <f t="shared" si="148"/>
        <v>0</v>
      </c>
      <c r="J352" s="96" t="e">
        <f t="shared" si="149"/>
        <v>#VALUE!</v>
      </c>
      <c r="K352" s="102" t="str">
        <f t="shared" si="144"/>
        <v>XX%</v>
      </c>
      <c r="L352" s="59" t="e">
        <f t="shared" si="150"/>
        <v>#VALUE!</v>
      </c>
      <c r="M352" s="60"/>
    </row>
    <row r="353" spans="1:13" ht="12.75" customHeight="1" x14ac:dyDescent="0.2">
      <c r="A353" s="123" t="s">
        <v>751</v>
      </c>
      <c r="B353" s="124"/>
      <c r="C353" s="124"/>
      <c r="D353" s="142"/>
      <c r="E353" s="59">
        <f t="shared" si="139"/>
        <v>0</v>
      </c>
      <c r="F353" s="142"/>
      <c r="G353" s="59">
        <f t="shared" si="146"/>
        <v>0</v>
      </c>
      <c r="H353" s="59">
        <f t="shared" si="147"/>
        <v>0</v>
      </c>
      <c r="I353" s="59">
        <f t="shared" si="148"/>
        <v>0</v>
      </c>
      <c r="J353" s="96" t="e">
        <f t="shared" si="149"/>
        <v>#VALUE!</v>
      </c>
      <c r="K353" s="102" t="str">
        <f t="shared" si="144"/>
        <v>XX%</v>
      </c>
      <c r="L353" s="59" t="e">
        <f t="shared" si="150"/>
        <v>#VALUE!</v>
      </c>
      <c r="M353" s="60"/>
    </row>
    <row r="354" spans="1:13" ht="12.75" customHeight="1" x14ac:dyDescent="0.2">
      <c r="A354" s="127" t="s">
        <v>752</v>
      </c>
      <c r="B354" s="126">
        <v>2765</v>
      </c>
      <c r="C354" s="127" t="s">
        <v>105</v>
      </c>
      <c r="D354" s="72"/>
      <c r="E354" s="59">
        <f t="shared" si="139"/>
        <v>0</v>
      </c>
      <c r="F354" s="72"/>
      <c r="G354" s="59">
        <f t="shared" si="146"/>
        <v>0</v>
      </c>
      <c r="H354" s="59">
        <f t="shared" si="147"/>
        <v>0</v>
      </c>
      <c r="I354" s="59">
        <f t="shared" si="148"/>
        <v>0</v>
      </c>
      <c r="J354" s="96" t="e">
        <f t="shared" si="149"/>
        <v>#VALUE!</v>
      </c>
      <c r="K354" s="102" t="str">
        <f t="shared" si="144"/>
        <v>XX%</v>
      </c>
      <c r="L354" s="59" t="e">
        <f t="shared" si="150"/>
        <v>#VALUE!</v>
      </c>
      <c r="M354" s="60"/>
    </row>
    <row r="355" spans="1:13" ht="12.75" customHeight="1" x14ac:dyDescent="0.2">
      <c r="A355" s="127" t="s">
        <v>753</v>
      </c>
      <c r="B355" s="126">
        <v>4749</v>
      </c>
      <c r="C355" s="127" t="s">
        <v>105</v>
      </c>
      <c r="D355" s="72"/>
      <c r="E355" s="59">
        <f t="shared" si="139"/>
        <v>0</v>
      </c>
      <c r="F355" s="72"/>
      <c r="G355" s="59">
        <f t="shared" si="146"/>
        <v>0</v>
      </c>
      <c r="H355" s="59">
        <f t="shared" si="147"/>
        <v>0</v>
      </c>
      <c r="I355" s="59">
        <f t="shared" si="148"/>
        <v>0</v>
      </c>
      <c r="J355" s="96" t="e">
        <f t="shared" si="149"/>
        <v>#VALUE!</v>
      </c>
      <c r="K355" s="102" t="str">
        <f t="shared" si="144"/>
        <v>XX%</v>
      </c>
      <c r="L355" s="59" t="e">
        <f t="shared" si="150"/>
        <v>#VALUE!</v>
      </c>
      <c r="M355" s="60"/>
    </row>
    <row r="356" spans="1:13" ht="12.75" customHeight="1" x14ac:dyDescent="0.2">
      <c r="A356" s="127" t="s">
        <v>754</v>
      </c>
      <c r="B356" s="132">
        <v>492.36</v>
      </c>
      <c r="C356" s="127" t="s">
        <v>105</v>
      </c>
      <c r="D356" s="72"/>
      <c r="E356" s="59">
        <f t="shared" si="139"/>
        <v>0</v>
      </c>
      <c r="F356" s="72"/>
      <c r="G356" s="59">
        <f t="shared" si="146"/>
        <v>0</v>
      </c>
      <c r="H356" s="59">
        <f t="shared" si="147"/>
        <v>0</v>
      </c>
      <c r="I356" s="59">
        <f t="shared" si="148"/>
        <v>0</v>
      </c>
      <c r="J356" s="96" t="e">
        <f t="shared" si="149"/>
        <v>#VALUE!</v>
      </c>
      <c r="K356" s="102" t="str">
        <f t="shared" si="144"/>
        <v>XX%</v>
      </c>
      <c r="L356" s="59" t="e">
        <f t="shared" si="150"/>
        <v>#VALUE!</v>
      </c>
      <c r="M356" s="60"/>
    </row>
    <row r="357" spans="1:13" ht="12.75" customHeight="1" x14ac:dyDescent="0.2">
      <c r="A357" s="127" t="s">
        <v>755</v>
      </c>
      <c r="B357" s="132">
        <v>789.83</v>
      </c>
      <c r="C357" s="127" t="s">
        <v>105</v>
      </c>
      <c r="D357" s="72"/>
      <c r="E357" s="59">
        <f t="shared" si="139"/>
        <v>0</v>
      </c>
      <c r="F357" s="72"/>
      <c r="G357" s="59">
        <f t="shared" si="146"/>
        <v>0</v>
      </c>
      <c r="H357" s="59">
        <f t="shared" si="147"/>
        <v>0</v>
      </c>
      <c r="I357" s="59">
        <f t="shared" si="148"/>
        <v>0</v>
      </c>
      <c r="J357" s="96" t="e">
        <f t="shared" si="149"/>
        <v>#VALUE!</v>
      </c>
      <c r="K357" s="102" t="str">
        <f t="shared" si="144"/>
        <v>XX%</v>
      </c>
      <c r="L357" s="59" t="e">
        <f t="shared" si="150"/>
        <v>#VALUE!</v>
      </c>
      <c r="M357" s="60"/>
    </row>
    <row r="358" spans="1:13" ht="12.75" customHeight="1" x14ac:dyDescent="0.2">
      <c r="A358" s="127" t="s">
        <v>756</v>
      </c>
      <c r="B358" s="132">
        <v>340</v>
      </c>
      <c r="C358" s="127" t="s">
        <v>105</v>
      </c>
      <c r="D358" s="72"/>
      <c r="E358" s="59">
        <f t="shared" si="139"/>
        <v>0</v>
      </c>
      <c r="F358" s="73"/>
      <c r="G358" s="59">
        <f t="shared" si="146"/>
        <v>0</v>
      </c>
      <c r="H358" s="59">
        <f t="shared" si="147"/>
        <v>0</v>
      </c>
      <c r="I358" s="59">
        <f t="shared" si="148"/>
        <v>0</v>
      </c>
      <c r="J358" s="96" t="e">
        <f t="shared" si="149"/>
        <v>#VALUE!</v>
      </c>
      <c r="K358" s="102" t="str">
        <f t="shared" si="144"/>
        <v>XX%</v>
      </c>
      <c r="L358" s="59" t="e">
        <f t="shared" si="150"/>
        <v>#VALUE!</v>
      </c>
      <c r="M358" s="60"/>
    </row>
    <row r="359" spans="1:13" ht="12.75" customHeight="1" x14ac:dyDescent="0.2">
      <c r="A359" s="127" t="s">
        <v>757</v>
      </c>
      <c r="B359" s="132">
        <v>582</v>
      </c>
      <c r="C359" s="127" t="s">
        <v>105</v>
      </c>
      <c r="D359" s="72"/>
      <c r="E359" s="59">
        <f t="shared" si="139"/>
        <v>0</v>
      </c>
      <c r="F359" s="72"/>
      <c r="G359" s="59">
        <f t="shared" si="146"/>
        <v>0</v>
      </c>
      <c r="H359" s="59">
        <f t="shared" si="147"/>
        <v>0</v>
      </c>
      <c r="I359" s="59">
        <f t="shared" si="148"/>
        <v>0</v>
      </c>
      <c r="J359" s="96" t="e">
        <f t="shared" si="149"/>
        <v>#VALUE!</v>
      </c>
      <c r="K359" s="102" t="str">
        <f t="shared" si="144"/>
        <v>XX%</v>
      </c>
      <c r="L359" s="59" t="e">
        <f t="shared" si="150"/>
        <v>#VALUE!</v>
      </c>
      <c r="M359" s="60"/>
    </row>
    <row r="360" spans="1:13" ht="12.75" customHeight="1" x14ac:dyDescent="0.2">
      <c r="A360" s="127" t="s">
        <v>758</v>
      </c>
      <c r="B360" s="133">
        <v>21</v>
      </c>
      <c r="C360" s="127" t="s">
        <v>105</v>
      </c>
      <c r="D360" s="72"/>
      <c r="E360" s="59">
        <f t="shared" si="139"/>
        <v>0</v>
      </c>
      <c r="F360" s="72"/>
      <c r="G360" s="59">
        <f t="shared" si="146"/>
        <v>0</v>
      </c>
      <c r="H360" s="59">
        <f t="shared" si="147"/>
        <v>0</v>
      </c>
      <c r="I360" s="59">
        <f t="shared" si="148"/>
        <v>0</v>
      </c>
      <c r="J360" s="96" t="e">
        <f t="shared" si="149"/>
        <v>#VALUE!</v>
      </c>
      <c r="K360" s="102" t="str">
        <f t="shared" si="144"/>
        <v>XX%</v>
      </c>
      <c r="L360" s="59" t="e">
        <f t="shared" si="150"/>
        <v>#VALUE!</v>
      </c>
      <c r="M360" s="60"/>
    </row>
    <row r="361" spans="1:13" ht="12.75" customHeight="1" x14ac:dyDescent="0.2">
      <c r="A361" s="127" t="s">
        <v>759</v>
      </c>
      <c r="B361" s="132">
        <v>110.8</v>
      </c>
      <c r="C361" s="127" t="s">
        <v>105</v>
      </c>
      <c r="D361" s="72"/>
      <c r="E361" s="59">
        <f t="shared" si="139"/>
        <v>0</v>
      </c>
      <c r="F361" s="72"/>
      <c r="G361" s="59">
        <f t="shared" si="146"/>
        <v>0</v>
      </c>
      <c r="H361" s="59">
        <f t="shared" si="147"/>
        <v>0</v>
      </c>
      <c r="I361" s="59">
        <f t="shared" si="148"/>
        <v>0</v>
      </c>
      <c r="J361" s="96" t="e">
        <f t="shared" si="149"/>
        <v>#VALUE!</v>
      </c>
      <c r="K361" s="102" t="str">
        <f t="shared" si="144"/>
        <v>XX%</v>
      </c>
      <c r="L361" s="59" t="e">
        <f t="shared" si="150"/>
        <v>#VALUE!</v>
      </c>
      <c r="M361" s="60"/>
    </row>
    <row r="362" spans="1:13" ht="12.75" customHeight="1" x14ac:dyDescent="0.2">
      <c r="A362" s="127" t="s">
        <v>760</v>
      </c>
      <c r="B362" s="133">
        <v>88.65</v>
      </c>
      <c r="C362" s="127" t="s">
        <v>105</v>
      </c>
      <c r="D362" s="72"/>
      <c r="E362" s="59">
        <f t="shared" si="139"/>
        <v>0</v>
      </c>
      <c r="F362" s="73"/>
      <c r="G362" s="59">
        <f t="shared" si="146"/>
        <v>0</v>
      </c>
      <c r="H362" s="59">
        <f t="shared" si="147"/>
        <v>0</v>
      </c>
      <c r="I362" s="59">
        <f t="shared" si="148"/>
        <v>0</v>
      </c>
      <c r="J362" s="96" t="e">
        <f t="shared" si="149"/>
        <v>#VALUE!</v>
      </c>
      <c r="K362" s="102" t="str">
        <f t="shared" si="144"/>
        <v>XX%</v>
      </c>
      <c r="L362" s="59" t="e">
        <f t="shared" si="150"/>
        <v>#VALUE!</v>
      </c>
      <c r="M362" s="60"/>
    </row>
    <row r="363" spans="1:13" ht="12.75" customHeight="1" x14ac:dyDescent="0.2">
      <c r="A363" s="127" t="s">
        <v>761</v>
      </c>
      <c r="B363" s="133">
        <v>22.17</v>
      </c>
      <c r="C363" s="127" t="s">
        <v>105</v>
      </c>
      <c r="D363" s="72"/>
      <c r="E363" s="59">
        <f t="shared" si="139"/>
        <v>0</v>
      </c>
      <c r="F363" s="73"/>
      <c r="G363" s="59">
        <f t="shared" si="146"/>
        <v>0</v>
      </c>
      <c r="H363" s="59">
        <f t="shared" si="147"/>
        <v>0</v>
      </c>
      <c r="I363" s="59">
        <f t="shared" si="148"/>
        <v>0</v>
      </c>
      <c r="J363" s="96" t="e">
        <f t="shared" si="149"/>
        <v>#VALUE!</v>
      </c>
      <c r="K363" s="102" t="str">
        <f t="shared" si="144"/>
        <v>XX%</v>
      </c>
      <c r="L363" s="59" t="e">
        <f t="shared" si="150"/>
        <v>#VALUE!</v>
      </c>
      <c r="M363" s="60"/>
    </row>
    <row r="364" spans="1:13" ht="12.75" customHeight="1" x14ac:dyDescent="0.2">
      <c r="A364" s="127" t="s">
        <v>762</v>
      </c>
      <c r="B364" s="133">
        <v>93</v>
      </c>
      <c r="C364" s="127" t="s">
        <v>105</v>
      </c>
      <c r="D364" s="72"/>
      <c r="E364" s="59">
        <f t="shared" si="139"/>
        <v>0</v>
      </c>
      <c r="F364" s="72"/>
      <c r="G364" s="59">
        <f t="shared" si="146"/>
        <v>0</v>
      </c>
      <c r="H364" s="59">
        <f t="shared" si="147"/>
        <v>0</v>
      </c>
      <c r="I364" s="59">
        <f t="shared" si="148"/>
        <v>0</v>
      </c>
      <c r="J364" s="96" t="e">
        <f t="shared" si="149"/>
        <v>#VALUE!</v>
      </c>
      <c r="K364" s="102" t="str">
        <f t="shared" si="144"/>
        <v>XX%</v>
      </c>
      <c r="L364" s="59" t="e">
        <f t="shared" si="150"/>
        <v>#VALUE!</v>
      </c>
      <c r="M364" s="60"/>
    </row>
    <row r="365" spans="1:13" ht="12.75" customHeight="1" x14ac:dyDescent="0.2">
      <c r="A365" s="127" t="s">
        <v>763</v>
      </c>
      <c r="B365" s="133">
        <v>35</v>
      </c>
      <c r="C365" s="127" t="s">
        <v>105</v>
      </c>
      <c r="D365" s="73"/>
      <c r="E365" s="59">
        <f t="shared" si="139"/>
        <v>0</v>
      </c>
      <c r="F365" s="73"/>
      <c r="G365" s="59">
        <f t="shared" si="146"/>
        <v>0</v>
      </c>
      <c r="H365" s="59">
        <f t="shared" si="147"/>
        <v>0</v>
      </c>
      <c r="I365" s="59">
        <f t="shared" si="148"/>
        <v>0</v>
      </c>
      <c r="J365" s="96" t="e">
        <f t="shared" si="149"/>
        <v>#VALUE!</v>
      </c>
      <c r="K365" s="102" t="str">
        <f t="shared" si="144"/>
        <v>XX%</v>
      </c>
      <c r="L365" s="59" t="e">
        <f t="shared" si="150"/>
        <v>#VALUE!</v>
      </c>
      <c r="M365" s="60"/>
    </row>
    <row r="366" spans="1:13" ht="12.75" customHeight="1" x14ac:dyDescent="0.2">
      <c r="A366" s="127" t="s">
        <v>764</v>
      </c>
      <c r="B366" s="132">
        <v>132.5</v>
      </c>
      <c r="C366" s="127" t="s">
        <v>105</v>
      </c>
      <c r="D366" s="73"/>
      <c r="E366" s="59">
        <f t="shared" si="139"/>
        <v>0</v>
      </c>
      <c r="F366" s="73"/>
      <c r="G366" s="59">
        <f t="shared" si="146"/>
        <v>0</v>
      </c>
      <c r="H366" s="59">
        <f t="shared" si="147"/>
        <v>0</v>
      </c>
      <c r="I366" s="59">
        <f t="shared" si="148"/>
        <v>0</v>
      </c>
      <c r="J366" s="96" t="e">
        <f t="shared" si="149"/>
        <v>#VALUE!</v>
      </c>
      <c r="K366" s="102" t="str">
        <f t="shared" si="144"/>
        <v>XX%</v>
      </c>
      <c r="L366" s="59" t="e">
        <f t="shared" si="150"/>
        <v>#VALUE!</v>
      </c>
      <c r="M366" s="60"/>
    </row>
    <row r="367" spans="1:13" ht="12.75" customHeight="1" x14ac:dyDescent="0.2">
      <c r="A367" s="127" t="s">
        <v>765</v>
      </c>
      <c r="B367" s="132">
        <v>109.35</v>
      </c>
      <c r="C367" s="127" t="s">
        <v>105</v>
      </c>
      <c r="D367" s="72"/>
      <c r="E367" s="59">
        <f t="shared" si="139"/>
        <v>0</v>
      </c>
      <c r="F367" s="73"/>
      <c r="G367" s="59">
        <f t="shared" si="146"/>
        <v>0</v>
      </c>
      <c r="H367" s="59">
        <f t="shared" si="147"/>
        <v>0</v>
      </c>
      <c r="I367" s="59">
        <f t="shared" si="148"/>
        <v>0</v>
      </c>
      <c r="J367" s="96" t="e">
        <f t="shared" si="149"/>
        <v>#VALUE!</v>
      </c>
      <c r="K367" s="102" t="str">
        <f t="shared" si="144"/>
        <v>XX%</v>
      </c>
      <c r="L367" s="59" t="e">
        <f t="shared" si="150"/>
        <v>#VALUE!</v>
      </c>
      <c r="M367" s="60"/>
    </row>
    <row r="368" spans="1:13" ht="12.75" customHeight="1" x14ac:dyDescent="0.2">
      <c r="A368" s="127" t="s">
        <v>766</v>
      </c>
      <c r="B368" s="133">
        <v>96</v>
      </c>
      <c r="C368" s="127" t="s">
        <v>105</v>
      </c>
      <c r="D368" s="72"/>
      <c r="E368" s="59">
        <f t="shared" si="139"/>
        <v>0</v>
      </c>
      <c r="F368" s="73"/>
      <c r="G368" s="59">
        <f t="shared" si="146"/>
        <v>0</v>
      </c>
      <c r="H368" s="59">
        <f t="shared" si="147"/>
        <v>0</v>
      </c>
      <c r="I368" s="59">
        <f t="shared" si="148"/>
        <v>0</v>
      </c>
      <c r="J368" s="96" t="e">
        <f t="shared" si="149"/>
        <v>#VALUE!</v>
      </c>
      <c r="K368" s="102" t="str">
        <f t="shared" si="144"/>
        <v>XX%</v>
      </c>
      <c r="L368" s="59" t="e">
        <f t="shared" si="150"/>
        <v>#VALUE!</v>
      </c>
      <c r="M368" s="60"/>
    </row>
    <row r="369" spans="1:13" ht="12.75" customHeight="1" x14ac:dyDescent="0.2">
      <c r="A369" s="127" t="s">
        <v>767</v>
      </c>
      <c r="B369" s="132">
        <v>210</v>
      </c>
      <c r="C369" s="127" t="s">
        <v>105</v>
      </c>
      <c r="D369" s="73"/>
      <c r="E369" s="59">
        <f t="shared" si="139"/>
        <v>0</v>
      </c>
      <c r="F369" s="73"/>
      <c r="G369" s="59">
        <f t="shared" si="146"/>
        <v>0</v>
      </c>
      <c r="H369" s="59">
        <f t="shared" si="147"/>
        <v>0</v>
      </c>
      <c r="I369" s="59">
        <f t="shared" si="148"/>
        <v>0</v>
      </c>
      <c r="J369" s="96" t="e">
        <f t="shared" si="149"/>
        <v>#VALUE!</v>
      </c>
      <c r="K369" s="102" t="str">
        <f t="shared" si="144"/>
        <v>XX%</v>
      </c>
      <c r="L369" s="59" t="e">
        <f t="shared" si="150"/>
        <v>#VALUE!</v>
      </c>
      <c r="M369" s="60"/>
    </row>
    <row r="370" spans="1:13" ht="12.75" customHeight="1" x14ac:dyDescent="0.2">
      <c r="A370" s="127" t="s">
        <v>768</v>
      </c>
      <c r="B370" s="133">
        <v>90</v>
      </c>
      <c r="C370" s="127" t="s">
        <v>105</v>
      </c>
      <c r="D370" s="72"/>
      <c r="E370" s="59">
        <f t="shared" si="139"/>
        <v>0</v>
      </c>
      <c r="F370" s="72"/>
      <c r="G370" s="59">
        <f t="shared" si="146"/>
        <v>0</v>
      </c>
      <c r="H370" s="59">
        <f t="shared" si="147"/>
        <v>0</v>
      </c>
      <c r="I370" s="59">
        <f t="shared" si="148"/>
        <v>0</v>
      </c>
      <c r="J370" s="96" t="e">
        <f t="shared" si="149"/>
        <v>#VALUE!</v>
      </c>
      <c r="K370" s="102" t="str">
        <f t="shared" si="144"/>
        <v>XX%</v>
      </c>
      <c r="L370" s="59" t="e">
        <f t="shared" si="150"/>
        <v>#VALUE!</v>
      </c>
      <c r="M370" s="60"/>
    </row>
    <row r="371" spans="1:13" ht="12.75" customHeight="1" x14ac:dyDescent="0.2">
      <c r="A371" s="123" t="s">
        <v>769</v>
      </c>
      <c r="B371" s="124"/>
      <c r="C371" s="124"/>
      <c r="D371" s="142"/>
      <c r="E371" s="59">
        <f t="shared" si="139"/>
        <v>0</v>
      </c>
      <c r="F371" s="142"/>
      <c r="G371" s="59">
        <f t="shared" si="146"/>
        <v>0</v>
      </c>
      <c r="H371" s="59">
        <f t="shared" si="147"/>
        <v>0</v>
      </c>
      <c r="I371" s="59">
        <f t="shared" si="148"/>
        <v>0</v>
      </c>
      <c r="J371" s="96" t="e">
        <f t="shared" si="149"/>
        <v>#VALUE!</v>
      </c>
      <c r="K371" s="102" t="str">
        <f t="shared" si="144"/>
        <v>XX%</v>
      </c>
      <c r="L371" s="59" t="e">
        <f t="shared" si="150"/>
        <v>#VALUE!</v>
      </c>
      <c r="M371" s="60"/>
    </row>
    <row r="372" spans="1:13" ht="12.75" customHeight="1" x14ac:dyDescent="0.2">
      <c r="A372" s="127" t="s">
        <v>770</v>
      </c>
      <c r="B372" s="132">
        <v>565</v>
      </c>
      <c r="C372" s="127" t="s">
        <v>105</v>
      </c>
      <c r="D372" s="72"/>
      <c r="E372" s="59">
        <f t="shared" si="139"/>
        <v>0</v>
      </c>
      <c r="F372" s="72"/>
      <c r="G372" s="59">
        <f t="shared" si="146"/>
        <v>0</v>
      </c>
      <c r="H372" s="59">
        <f t="shared" si="147"/>
        <v>0</v>
      </c>
      <c r="I372" s="59">
        <f t="shared" si="148"/>
        <v>0</v>
      </c>
      <c r="J372" s="96" t="e">
        <f t="shared" si="149"/>
        <v>#VALUE!</v>
      </c>
      <c r="K372" s="102" t="str">
        <f t="shared" si="144"/>
        <v>XX%</v>
      </c>
      <c r="L372" s="59" t="e">
        <f t="shared" si="150"/>
        <v>#VALUE!</v>
      </c>
      <c r="M372" s="60"/>
    </row>
    <row r="373" spans="1:13" ht="12.75" customHeight="1" x14ac:dyDescent="0.2">
      <c r="A373" s="127" t="s">
        <v>771</v>
      </c>
      <c r="B373" s="133">
        <v>72</v>
      </c>
      <c r="C373" s="127" t="s">
        <v>105</v>
      </c>
      <c r="D373" s="72"/>
      <c r="E373" s="59">
        <f t="shared" si="139"/>
        <v>0</v>
      </c>
      <c r="F373" s="72"/>
      <c r="G373" s="59">
        <f t="shared" si="146"/>
        <v>0</v>
      </c>
      <c r="H373" s="59">
        <f t="shared" si="147"/>
        <v>0</v>
      </c>
      <c r="I373" s="59">
        <f t="shared" si="148"/>
        <v>0</v>
      </c>
      <c r="J373" s="96" t="e">
        <f t="shared" si="149"/>
        <v>#VALUE!</v>
      </c>
      <c r="K373" s="102" t="str">
        <f t="shared" si="144"/>
        <v>XX%</v>
      </c>
      <c r="L373" s="59" t="e">
        <f t="shared" si="150"/>
        <v>#VALUE!</v>
      </c>
      <c r="M373" s="60"/>
    </row>
    <row r="374" spans="1:13" ht="12.75" customHeight="1" x14ac:dyDescent="0.2">
      <c r="A374" s="127" t="s">
        <v>772</v>
      </c>
      <c r="B374" s="132">
        <v>127</v>
      </c>
      <c r="C374" s="127" t="s">
        <v>106</v>
      </c>
      <c r="D374" s="72"/>
      <c r="E374" s="59">
        <f t="shared" si="139"/>
        <v>0</v>
      </c>
      <c r="F374" s="72"/>
      <c r="G374" s="59">
        <f t="shared" si="146"/>
        <v>0</v>
      </c>
      <c r="H374" s="59">
        <f t="shared" si="147"/>
        <v>0</v>
      </c>
      <c r="I374" s="59">
        <f t="shared" si="148"/>
        <v>0</v>
      </c>
      <c r="J374" s="96" t="e">
        <f t="shared" si="149"/>
        <v>#VALUE!</v>
      </c>
      <c r="K374" s="102" t="str">
        <f t="shared" si="144"/>
        <v>XX%</v>
      </c>
      <c r="L374" s="59" t="e">
        <f t="shared" si="150"/>
        <v>#VALUE!</v>
      </c>
      <c r="M374" s="60"/>
    </row>
    <row r="375" spans="1:13" ht="12.75" customHeight="1" x14ac:dyDescent="0.2">
      <c r="A375" s="127" t="s">
        <v>773</v>
      </c>
      <c r="B375" s="128">
        <v>9</v>
      </c>
      <c r="C375" s="127" t="s">
        <v>106</v>
      </c>
      <c r="D375" s="72"/>
      <c r="E375" s="59">
        <f t="shared" si="139"/>
        <v>0</v>
      </c>
      <c r="F375" s="72"/>
      <c r="G375" s="59">
        <f t="shared" si="146"/>
        <v>0</v>
      </c>
      <c r="H375" s="59">
        <f t="shared" si="147"/>
        <v>0</v>
      </c>
      <c r="I375" s="59">
        <f t="shared" si="148"/>
        <v>0</v>
      </c>
      <c r="J375" s="96" t="e">
        <f t="shared" si="149"/>
        <v>#VALUE!</v>
      </c>
      <c r="K375" s="102" t="str">
        <f t="shared" si="144"/>
        <v>XX%</v>
      </c>
      <c r="L375" s="59" t="e">
        <f t="shared" si="150"/>
        <v>#VALUE!</v>
      </c>
      <c r="M375" s="60"/>
    </row>
    <row r="376" spans="1:13" ht="12.75" customHeight="1" x14ac:dyDescent="0.2">
      <c r="A376" s="127" t="s">
        <v>774</v>
      </c>
      <c r="B376" s="133">
        <v>63.4</v>
      </c>
      <c r="C376" s="127" t="s">
        <v>105</v>
      </c>
      <c r="D376" s="73"/>
      <c r="E376" s="59">
        <f t="shared" si="139"/>
        <v>0</v>
      </c>
      <c r="F376" s="72"/>
      <c r="G376" s="59">
        <f t="shared" si="146"/>
        <v>0</v>
      </c>
      <c r="H376" s="59">
        <f t="shared" si="147"/>
        <v>0</v>
      </c>
      <c r="I376" s="59">
        <f t="shared" si="148"/>
        <v>0</v>
      </c>
      <c r="J376" s="96" t="e">
        <f t="shared" si="149"/>
        <v>#VALUE!</v>
      </c>
      <c r="K376" s="102" t="str">
        <f t="shared" si="144"/>
        <v>XX%</v>
      </c>
      <c r="L376" s="59" t="e">
        <f t="shared" si="150"/>
        <v>#VALUE!</v>
      </c>
      <c r="M376" s="60"/>
    </row>
    <row r="377" spans="1:13" ht="12.75" customHeight="1" x14ac:dyDescent="0.2">
      <c r="A377" s="127" t="s">
        <v>775</v>
      </c>
      <c r="B377" s="128">
        <v>5</v>
      </c>
      <c r="C377" s="127" t="s">
        <v>106</v>
      </c>
      <c r="D377" s="72"/>
      <c r="E377" s="59">
        <f t="shared" si="139"/>
        <v>0</v>
      </c>
      <c r="F377" s="73"/>
      <c r="G377" s="59">
        <f t="shared" si="146"/>
        <v>0</v>
      </c>
      <c r="H377" s="59">
        <f t="shared" si="147"/>
        <v>0</v>
      </c>
      <c r="I377" s="59">
        <f t="shared" si="148"/>
        <v>0</v>
      </c>
      <c r="J377" s="96" t="e">
        <f t="shared" si="149"/>
        <v>#VALUE!</v>
      </c>
      <c r="K377" s="102" t="str">
        <f t="shared" si="144"/>
        <v>XX%</v>
      </c>
      <c r="L377" s="59" t="e">
        <f t="shared" si="150"/>
        <v>#VALUE!</v>
      </c>
      <c r="M377" s="60"/>
    </row>
    <row r="378" spans="1:13" ht="12.75" customHeight="1" x14ac:dyDescent="0.2">
      <c r="A378" s="127" t="s">
        <v>776</v>
      </c>
      <c r="B378" s="133">
        <v>16</v>
      </c>
      <c r="C378" s="127" t="s">
        <v>106</v>
      </c>
      <c r="D378" s="72"/>
      <c r="E378" s="59">
        <f t="shared" si="139"/>
        <v>0</v>
      </c>
      <c r="F378" s="73"/>
      <c r="G378" s="59">
        <f t="shared" ref="G378:G442" si="151">F378*B378</f>
        <v>0</v>
      </c>
      <c r="H378" s="59">
        <f t="shared" ref="H378:H442" si="152">+D378+F378</f>
        <v>0</v>
      </c>
      <c r="I378" s="59">
        <f t="shared" ref="I378:I442" si="153">E378+G378</f>
        <v>0</v>
      </c>
      <c r="J378" s="96" t="e">
        <f t="shared" ref="J378:J442" si="154">K378*I378</f>
        <v>#VALUE!</v>
      </c>
      <c r="K378" s="102" t="str">
        <f t="shared" si="144"/>
        <v>XX%</v>
      </c>
      <c r="L378" s="59" t="e">
        <f t="shared" ref="L378:L442" si="155">I378+J378</f>
        <v>#VALUE!</v>
      </c>
      <c r="M378" s="60"/>
    </row>
    <row r="379" spans="1:13" ht="12.75" customHeight="1" x14ac:dyDescent="0.2">
      <c r="A379" s="127" t="s">
        <v>777</v>
      </c>
      <c r="B379" s="128">
        <v>1</v>
      </c>
      <c r="C379" s="127" t="s">
        <v>106</v>
      </c>
      <c r="D379" s="72"/>
      <c r="E379" s="59">
        <f t="shared" si="139"/>
        <v>0</v>
      </c>
      <c r="F379" s="73"/>
      <c r="G379" s="59">
        <f t="shared" si="151"/>
        <v>0</v>
      </c>
      <c r="H379" s="59">
        <f t="shared" si="152"/>
        <v>0</v>
      </c>
      <c r="I379" s="59">
        <f t="shared" si="153"/>
        <v>0</v>
      </c>
      <c r="J379" s="96" t="e">
        <f t="shared" si="154"/>
        <v>#VALUE!</v>
      </c>
      <c r="K379" s="102" t="str">
        <f t="shared" si="144"/>
        <v>XX%</v>
      </c>
      <c r="L379" s="59" t="e">
        <f t="shared" si="155"/>
        <v>#VALUE!</v>
      </c>
      <c r="M379" s="60"/>
    </row>
    <row r="380" spans="1:13" ht="12.75" customHeight="1" x14ac:dyDescent="0.2">
      <c r="A380" s="127" t="s">
        <v>778</v>
      </c>
      <c r="B380" s="133">
        <v>18.82</v>
      </c>
      <c r="C380" s="127" t="s">
        <v>105</v>
      </c>
      <c r="D380" s="73"/>
      <c r="E380" s="59">
        <f t="shared" si="139"/>
        <v>0</v>
      </c>
      <c r="F380" s="73"/>
      <c r="G380" s="59">
        <f t="shared" si="151"/>
        <v>0</v>
      </c>
      <c r="H380" s="59">
        <f t="shared" si="152"/>
        <v>0</v>
      </c>
      <c r="I380" s="59">
        <f t="shared" si="153"/>
        <v>0</v>
      </c>
      <c r="J380" s="96" t="e">
        <f t="shared" si="154"/>
        <v>#VALUE!</v>
      </c>
      <c r="K380" s="102" t="str">
        <f t="shared" si="144"/>
        <v>XX%</v>
      </c>
      <c r="L380" s="59" t="e">
        <f t="shared" si="155"/>
        <v>#VALUE!</v>
      </c>
      <c r="M380" s="60"/>
    </row>
    <row r="381" spans="1:13" ht="12.75" customHeight="1" x14ac:dyDescent="0.2">
      <c r="A381" s="127" t="s">
        <v>779</v>
      </c>
      <c r="B381" s="128">
        <v>4</v>
      </c>
      <c r="C381" s="127" t="s">
        <v>106</v>
      </c>
      <c r="D381" s="73"/>
      <c r="E381" s="59">
        <f t="shared" si="139"/>
        <v>0</v>
      </c>
      <c r="F381" s="72"/>
      <c r="G381" s="59">
        <f t="shared" si="151"/>
        <v>0</v>
      </c>
      <c r="H381" s="59">
        <f t="shared" si="152"/>
        <v>0</v>
      </c>
      <c r="I381" s="59">
        <f t="shared" si="153"/>
        <v>0</v>
      </c>
      <c r="J381" s="96" t="e">
        <f t="shared" si="154"/>
        <v>#VALUE!</v>
      </c>
      <c r="K381" s="102" t="str">
        <f t="shared" si="144"/>
        <v>XX%</v>
      </c>
      <c r="L381" s="59" t="e">
        <f t="shared" si="155"/>
        <v>#VALUE!</v>
      </c>
      <c r="M381" s="60"/>
    </row>
    <row r="382" spans="1:13" ht="12.75" customHeight="1" x14ac:dyDescent="0.2">
      <c r="A382" s="127" t="s">
        <v>780</v>
      </c>
      <c r="B382" s="128">
        <v>4</v>
      </c>
      <c r="C382" s="127" t="s">
        <v>106</v>
      </c>
      <c r="D382" s="73"/>
      <c r="E382" s="59">
        <f t="shared" si="139"/>
        <v>0</v>
      </c>
      <c r="F382" s="73"/>
      <c r="G382" s="59">
        <f t="shared" si="151"/>
        <v>0</v>
      </c>
      <c r="H382" s="59">
        <f t="shared" si="152"/>
        <v>0</v>
      </c>
      <c r="I382" s="59">
        <f t="shared" si="153"/>
        <v>0</v>
      </c>
      <c r="J382" s="96" t="e">
        <f t="shared" si="154"/>
        <v>#VALUE!</v>
      </c>
      <c r="K382" s="102" t="str">
        <f t="shared" si="144"/>
        <v>XX%</v>
      </c>
      <c r="L382" s="59" t="e">
        <f t="shared" si="155"/>
        <v>#VALUE!</v>
      </c>
      <c r="M382" s="60"/>
    </row>
    <row r="383" spans="1:13" ht="12.75" customHeight="1" x14ac:dyDescent="0.2">
      <c r="A383" s="127" t="s">
        <v>781</v>
      </c>
      <c r="B383" s="133">
        <v>56.62</v>
      </c>
      <c r="C383" s="127" t="s">
        <v>105</v>
      </c>
      <c r="D383" s="72"/>
      <c r="E383" s="59">
        <f t="shared" si="139"/>
        <v>0</v>
      </c>
      <c r="F383" s="72"/>
      <c r="G383" s="59">
        <f t="shared" si="151"/>
        <v>0</v>
      </c>
      <c r="H383" s="59">
        <f t="shared" si="152"/>
        <v>0</v>
      </c>
      <c r="I383" s="59">
        <f t="shared" si="153"/>
        <v>0</v>
      </c>
      <c r="J383" s="96" t="e">
        <f t="shared" si="154"/>
        <v>#VALUE!</v>
      </c>
      <c r="K383" s="102" t="str">
        <f t="shared" si="144"/>
        <v>XX%</v>
      </c>
      <c r="L383" s="59" t="e">
        <f t="shared" si="155"/>
        <v>#VALUE!</v>
      </c>
      <c r="M383" s="60"/>
    </row>
    <row r="384" spans="1:13" ht="12.75" customHeight="1" x14ac:dyDescent="0.2">
      <c r="A384" s="127" t="s">
        <v>782</v>
      </c>
      <c r="B384" s="128">
        <v>2</v>
      </c>
      <c r="C384" s="127" t="s">
        <v>106</v>
      </c>
      <c r="D384" s="72"/>
      <c r="E384" s="59">
        <f t="shared" si="139"/>
        <v>0</v>
      </c>
      <c r="F384" s="72"/>
      <c r="G384" s="59">
        <f t="shared" si="151"/>
        <v>0</v>
      </c>
      <c r="H384" s="59">
        <f t="shared" si="152"/>
        <v>0</v>
      </c>
      <c r="I384" s="59">
        <f t="shared" si="153"/>
        <v>0</v>
      </c>
      <c r="J384" s="96" t="e">
        <f t="shared" si="154"/>
        <v>#VALUE!</v>
      </c>
      <c r="K384" s="102" t="str">
        <f t="shared" si="144"/>
        <v>XX%</v>
      </c>
      <c r="L384" s="59" t="e">
        <f t="shared" si="155"/>
        <v>#VALUE!</v>
      </c>
      <c r="M384" s="60"/>
    </row>
    <row r="385" spans="1:13" ht="12.75" customHeight="1" x14ac:dyDescent="0.2">
      <c r="A385" s="127" t="s">
        <v>783</v>
      </c>
      <c r="B385" s="133">
        <v>42</v>
      </c>
      <c r="C385" s="127" t="s">
        <v>106</v>
      </c>
      <c r="D385" s="72"/>
      <c r="E385" s="59">
        <f t="shared" si="139"/>
        <v>0</v>
      </c>
      <c r="F385" s="72"/>
      <c r="G385" s="59">
        <f t="shared" si="151"/>
        <v>0</v>
      </c>
      <c r="H385" s="59">
        <f t="shared" si="152"/>
        <v>0</v>
      </c>
      <c r="I385" s="59">
        <f t="shared" si="153"/>
        <v>0</v>
      </c>
      <c r="J385" s="96" t="e">
        <f t="shared" si="154"/>
        <v>#VALUE!</v>
      </c>
      <c r="K385" s="102" t="str">
        <f t="shared" si="144"/>
        <v>XX%</v>
      </c>
      <c r="L385" s="59" t="e">
        <f t="shared" si="155"/>
        <v>#VALUE!</v>
      </c>
      <c r="M385" s="60"/>
    </row>
    <row r="386" spans="1:13" ht="12.75" customHeight="1" x14ac:dyDescent="0.2">
      <c r="A386" s="127" t="s">
        <v>784</v>
      </c>
      <c r="B386" s="133">
        <v>42</v>
      </c>
      <c r="C386" s="127" t="s">
        <v>106</v>
      </c>
      <c r="D386" s="72"/>
      <c r="E386" s="59">
        <f t="shared" si="139"/>
        <v>0</v>
      </c>
      <c r="F386" s="72"/>
      <c r="G386" s="59">
        <f t="shared" si="151"/>
        <v>0</v>
      </c>
      <c r="H386" s="59">
        <f t="shared" si="152"/>
        <v>0</v>
      </c>
      <c r="I386" s="59">
        <f t="shared" si="153"/>
        <v>0</v>
      </c>
      <c r="J386" s="96" t="e">
        <f t="shared" si="154"/>
        <v>#VALUE!</v>
      </c>
      <c r="K386" s="102" t="str">
        <f t="shared" si="144"/>
        <v>XX%</v>
      </c>
      <c r="L386" s="59" t="e">
        <f t="shared" si="155"/>
        <v>#VALUE!</v>
      </c>
      <c r="M386" s="60"/>
    </row>
    <row r="387" spans="1:13" ht="12.75" customHeight="1" x14ac:dyDescent="0.2">
      <c r="A387" s="127" t="s">
        <v>785</v>
      </c>
      <c r="B387" s="133">
        <v>18</v>
      </c>
      <c r="C387" s="127" t="s">
        <v>106</v>
      </c>
      <c r="D387" s="72"/>
      <c r="E387" s="59">
        <f t="shared" si="139"/>
        <v>0</v>
      </c>
      <c r="F387" s="72"/>
      <c r="G387" s="59">
        <f t="shared" si="151"/>
        <v>0</v>
      </c>
      <c r="H387" s="59">
        <f t="shared" si="152"/>
        <v>0</v>
      </c>
      <c r="I387" s="59">
        <f t="shared" si="153"/>
        <v>0</v>
      </c>
      <c r="J387" s="96" t="e">
        <f t="shared" si="154"/>
        <v>#VALUE!</v>
      </c>
      <c r="K387" s="102" t="str">
        <f t="shared" si="144"/>
        <v>XX%</v>
      </c>
      <c r="L387" s="59" t="e">
        <f t="shared" si="155"/>
        <v>#VALUE!</v>
      </c>
      <c r="M387" s="60"/>
    </row>
    <row r="388" spans="1:13" ht="12.75" customHeight="1" x14ac:dyDescent="0.2">
      <c r="A388" s="127" t="s">
        <v>786</v>
      </c>
      <c r="B388" s="133">
        <v>18</v>
      </c>
      <c r="C388" s="127" t="s">
        <v>106</v>
      </c>
      <c r="D388" s="72"/>
      <c r="E388" s="59">
        <f t="shared" si="139"/>
        <v>0</v>
      </c>
      <c r="F388" s="72"/>
      <c r="G388" s="59">
        <f t="shared" si="151"/>
        <v>0</v>
      </c>
      <c r="H388" s="59">
        <f t="shared" si="152"/>
        <v>0</v>
      </c>
      <c r="I388" s="59">
        <f t="shared" si="153"/>
        <v>0</v>
      </c>
      <c r="J388" s="96" t="e">
        <f t="shared" si="154"/>
        <v>#VALUE!</v>
      </c>
      <c r="K388" s="102" t="str">
        <f t="shared" si="144"/>
        <v>XX%</v>
      </c>
      <c r="L388" s="59" t="e">
        <f t="shared" si="155"/>
        <v>#VALUE!</v>
      </c>
      <c r="M388" s="60"/>
    </row>
    <row r="389" spans="1:13" ht="12.75" customHeight="1" x14ac:dyDescent="0.2">
      <c r="A389" s="127" t="s">
        <v>787</v>
      </c>
      <c r="B389" s="128">
        <v>2</v>
      </c>
      <c r="C389" s="127" t="s">
        <v>106</v>
      </c>
      <c r="D389" s="72"/>
      <c r="E389" s="59">
        <f t="shared" si="139"/>
        <v>0</v>
      </c>
      <c r="F389" s="72"/>
      <c r="G389" s="59">
        <f t="shared" si="151"/>
        <v>0</v>
      </c>
      <c r="H389" s="59">
        <f t="shared" si="152"/>
        <v>0</v>
      </c>
      <c r="I389" s="59">
        <f t="shared" si="153"/>
        <v>0</v>
      </c>
      <c r="J389" s="96" t="e">
        <f t="shared" si="154"/>
        <v>#VALUE!</v>
      </c>
      <c r="K389" s="102" t="str">
        <f t="shared" si="144"/>
        <v>XX%</v>
      </c>
      <c r="L389" s="59" t="e">
        <f t="shared" si="155"/>
        <v>#VALUE!</v>
      </c>
      <c r="M389" s="60"/>
    </row>
    <row r="390" spans="1:13" ht="12.75" customHeight="1" x14ac:dyDescent="0.2">
      <c r="A390" s="127" t="s">
        <v>788</v>
      </c>
      <c r="B390" s="128">
        <v>1</v>
      </c>
      <c r="C390" s="127" t="s">
        <v>106</v>
      </c>
      <c r="D390" s="73"/>
      <c r="E390" s="59">
        <f t="shared" si="139"/>
        <v>0</v>
      </c>
      <c r="F390" s="73"/>
      <c r="G390" s="59">
        <f t="shared" si="151"/>
        <v>0</v>
      </c>
      <c r="H390" s="59">
        <f t="shared" si="152"/>
        <v>0</v>
      </c>
      <c r="I390" s="59">
        <f t="shared" si="153"/>
        <v>0</v>
      </c>
      <c r="J390" s="96" t="e">
        <f t="shared" si="154"/>
        <v>#VALUE!</v>
      </c>
      <c r="K390" s="102" t="str">
        <f t="shared" si="144"/>
        <v>XX%</v>
      </c>
      <c r="L390" s="59" t="e">
        <f t="shared" si="155"/>
        <v>#VALUE!</v>
      </c>
      <c r="M390" s="60"/>
    </row>
    <row r="391" spans="1:13" ht="12.75" customHeight="1" x14ac:dyDescent="0.2">
      <c r="A391" s="127" t="s">
        <v>789</v>
      </c>
      <c r="B391" s="132">
        <v>279</v>
      </c>
      <c r="C391" s="127" t="s">
        <v>106</v>
      </c>
      <c r="D391" s="72"/>
      <c r="E391" s="59">
        <f t="shared" si="139"/>
        <v>0</v>
      </c>
      <c r="F391" s="72"/>
      <c r="G391" s="59">
        <f t="shared" si="151"/>
        <v>0</v>
      </c>
      <c r="H391" s="59">
        <f t="shared" si="152"/>
        <v>0</v>
      </c>
      <c r="I391" s="59">
        <f t="shared" si="153"/>
        <v>0</v>
      </c>
      <c r="J391" s="96" t="e">
        <f t="shared" si="154"/>
        <v>#VALUE!</v>
      </c>
      <c r="K391" s="102" t="str">
        <f t="shared" si="144"/>
        <v>XX%</v>
      </c>
      <c r="L391" s="59" t="e">
        <f t="shared" si="155"/>
        <v>#VALUE!</v>
      </c>
      <c r="M391" s="60"/>
    </row>
    <row r="392" spans="1:13" ht="12.75" customHeight="1" x14ac:dyDescent="0.2">
      <c r="A392" s="127" t="s">
        <v>790</v>
      </c>
      <c r="B392" s="133">
        <v>26</v>
      </c>
      <c r="C392" s="127" t="s">
        <v>106</v>
      </c>
      <c r="D392" s="72"/>
      <c r="E392" s="59">
        <f t="shared" si="139"/>
        <v>0</v>
      </c>
      <c r="F392" s="72"/>
      <c r="G392" s="59">
        <f t="shared" si="151"/>
        <v>0</v>
      </c>
      <c r="H392" s="59">
        <f t="shared" si="152"/>
        <v>0</v>
      </c>
      <c r="I392" s="59">
        <f t="shared" si="153"/>
        <v>0</v>
      </c>
      <c r="J392" s="96" t="e">
        <f t="shared" si="154"/>
        <v>#VALUE!</v>
      </c>
      <c r="K392" s="102" t="str">
        <f t="shared" si="144"/>
        <v>XX%</v>
      </c>
      <c r="L392" s="59" t="e">
        <f t="shared" si="155"/>
        <v>#VALUE!</v>
      </c>
      <c r="M392" s="60"/>
    </row>
    <row r="393" spans="1:13" ht="12.75" customHeight="1" x14ac:dyDescent="0.2">
      <c r="A393" s="127" t="s">
        <v>791</v>
      </c>
      <c r="B393" s="132">
        <v>313</v>
      </c>
      <c r="C393" s="127" t="s">
        <v>106</v>
      </c>
      <c r="D393" s="72"/>
      <c r="E393" s="59">
        <f t="shared" si="139"/>
        <v>0</v>
      </c>
      <c r="F393" s="72"/>
      <c r="G393" s="59">
        <f t="shared" si="151"/>
        <v>0</v>
      </c>
      <c r="H393" s="59">
        <f t="shared" si="152"/>
        <v>0</v>
      </c>
      <c r="I393" s="59">
        <f t="shared" si="153"/>
        <v>0</v>
      </c>
      <c r="J393" s="96" t="e">
        <f t="shared" si="154"/>
        <v>#VALUE!</v>
      </c>
      <c r="K393" s="102" t="str">
        <f t="shared" si="144"/>
        <v>XX%</v>
      </c>
      <c r="L393" s="59" t="e">
        <f t="shared" si="155"/>
        <v>#VALUE!</v>
      </c>
      <c r="M393" s="60"/>
    </row>
    <row r="394" spans="1:13" ht="12.75" customHeight="1" x14ac:dyDescent="0.2">
      <c r="A394" s="127" t="s">
        <v>792</v>
      </c>
      <c r="B394" s="133">
        <v>19</v>
      </c>
      <c r="C394" s="127" t="s">
        <v>106</v>
      </c>
      <c r="D394" s="72"/>
      <c r="E394" s="59">
        <f t="shared" si="139"/>
        <v>0</v>
      </c>
      <c r="F394" s="73"/>
      <c r="G394" s="59">
        <f t="shared" si="151"/>
        <v>0</v>
      </c>
      <c r="H394" s="59">
        <f t="shared" si="152"/>
        <v>0</v>
      </c>
      <c r="I394" s="59">
        <f t="shared" si="153"/>
        <v>0</v>
      </c>
      <c r="J394" s="96" t="e">
        <f t="shared" si="154"/>
        <v>#VALUE!</v>
      </c>
      <c r="K394" s="102" t="str">
        <f t="shared" si="144"/>
        <v>XX%</v>
      </c>
      <c r="L394" s="59" t="e">
        <f t="shared" si="155"/>
        <v>#VALUE!</v>
      </c>
      <c r="M394" s="60"/>
    </row>
    <row r="395" spans="1:13" ht="12.75" customHeight="1" x14ac:dyDescent="0.2">
      <c r="A395" s="127" t="s">
        <v>793</v>
      </c>
      <c r="B395" s="132">
        <v>977</v>
      </c>
      <c r="C395" s="127" t="s">
        <v>106</v>
      </c>
      <c r="D395" s="72"/>
      <c r="E395" s="59">
        <f t="shared" si="139"/>
        <v>0</v>
      </c>
      <c r="F395" s="72"/>
      <c r="G395" s="59">
        <f t="shared" si="151"/>
        <v>0</v>
      </c>
      <c r="H395" s="59">
        <f t="shared" si="152"/>
        <v>0</v>
      </c>
      <c r="I395" s="59">
        <f t="shared" si="153"/>
        <v>0</v>
      </c>
      <c r="J395" s="96" t="e">
        <f t="shared" si="154"/>
        <v>#VALUE!</v>
      </c>
      <c r="K395" s="102" t="str">
        <f t="shared" si="144"/>
        <v>XX%</v>
      </c>
      <c r="L395" s="59" t="e">
        <f t="shared" si="155"/>
        <v>#VALUE!</v>
      </c>
      <c r="M395" s="60"/>
    </row>
    <row r="396" spans="1:13" ht="12.75" customHeight="1" x14ac:dyDescent="0.2">
      <c r="A396" s="127" t="s">
        <v>794</v>
      </c>
      <c r="B396" s="126">
        <v>1089</v>
      </c>
      <c r="C396" s="127" t="s">
        <v>106</v>
      </c>
      <c r="D396" s="72"/>
      <c r="E396" s="59">
        <f t="shared" si="139"/>
        <v>0</v>
      </c>
      <c r="F396" s="72"/>
      <c r="G396" s="59">
        <f t="shared" si="151"/>
        <v>0</v>
      </c>
      <c r="H396" s="59">
        <f t="shared" si="152"/>
        <v>0</v>
      </c>
      <c r="I396" s="59">
        <f t="shared" si="153"/>
        <v>0</v>
      </c>
      <c r="J396" s="96" t="e">
        <f t="shared" si="154"/>
        <v>#VALUE!</v>
      </c>
      <c r="K396" s="102" t="str">
        <f t="shared" si="144"/>
        <v>XX%</v>
      </c>
      <c r="L396" s="59" t="e">
        <f t="shared" si="155"/>
        <v>#VALUE!</v>
      </c>
      <c r="M396" s="60"/>
    </row>
    <row r="397" spans="1:13" ht="12.75" customHeight="1" x14ac:dyDescent="0.2">
      <c r="A397" s="127" t="s">
        <v>795</v>
      </c>
      <c r="B397" s="132">
        <v>229</v>
      </c>
      <c r="C397" s="127" t="s">
        <v>106</v>
      </c>
      <c r="D397" s="72"/>
      <c r="E397" s="59">
        <f t="shared" si="139"/>
        <v>0</v>
      </c>
      <c r="F397" s="72"/>
      <c r="G397" s="59">
        <f t="shared" si="151"/>
        <v>0</v>
      </c>
      <c r="H397" s="59">
        <f t="shared" si="152"/>
        <v>0</v>
      </c>
      <c r="I397" s="59">
        <f t="shared" si="153"/>
        <v>0</v>
      </c>
      <c r="J397" s="96" t="e">
        <f t="shared" si="154"/>
        <v>#VALUE!</v>
      </c>
      <c r="K397" s="102" t="str">
        <f t="shared" si="144"/>
        <v>XX%</v>
      </c>
      <c r="L397" s="59" t="e">
        <f t="shared" si="155"/>
        <v>#VALUE!</v>
      </c>
      <c r="M397" s="60"/>
    </row>
    <row r="398" spans="1:13" ht="12.75" customHeight="1" x14ac:dyDescent="0.2">
      <c r="A398" s="127" t="s">
        <v>796</v>
      </c>
      <c r="B398" s="126">
        <v>1229</v>
      </c>
      <c r="C398" s="127" t="s">
        <v>106</v>
      </c>
      <c r="D398" s="72"/>
      <c r="E398" s="59">
        <f t="shared" si="139"/>
        <v>0</v>
      </c>
      <c r="F398" s="72"/>
      <c r="G398" s="59">
        <f t="shared" si="151"/>
        <v>0</v>
      </c>
      <c r="H398" s="59">
        <f t="shared" si="152"/>
        <v>0</v>
      </c>
      <c r="I398" s="59">
        <f t="shared" si="153"/>
        <v>0</v>
      </c>
      <c r="J398" s="96" t="e">
        <f t="shared" si="154"/>
        <v>#VALUE!</v>
      </c>
      <c r="K398" s="102" t="str">
        <f t="shared" si="144"/>
        <v>XX%</v>
      </c>
      <c r="L398" s="59" t="e">
        <f t="shared" si="155"/>
        <v>#VALUE!</v>
      </c>
      <c r="M398" s="60"/>
    </row>
    <row r="399" spans="1:13" ht="12.75" customHeight="1" x14ac:dyDescent="0.2">
      <c r="A399" s="127" t="s">
        <v>797</v>
      </c>
      <c r="B399" s="132">
        <v>458</v>
      </c>
      <c r="C399" s="127" t="s">
        <v>106</v>
      </c>
      <c r="D399" s="72"/>
      <c r="E399" s="59">
        <f t="shared" si="139"/>
        <v>0</v>
      </c>
      <c r="F399" s="72"/>
      <c r="G399" s="59">
        <f t="shared" si="151"/>
        <v>0</v>
      </c>
      <c r="H399" s="59">
        <f t="shared" si="152"/>
        <v>0</v>
      </c>
      <c r="I399" s="59">
        <f t="shared" si="153"/>
        <v>0</v>
      </c>
      <c r="J399" s="96" t="e">
        <f t="shared" si="154"/>
        <v>#VALUE!</v>
      </c>
      <c r="K399" s="102" t="str">
        <f t="shared" si="144"/>
        <v>XX%</v>
      </c>
      <c r="L399" s="59" t="e">
        <f t="shared" si="155"/>
        <v>#VALUE!</v>
      </c>
      <c r="M399" s="60"/>
    </row>
    <row r="400" spans="1:13" ht="12.75" customHeight="1" x14ac:dyDescent="0.2">
      <c r="A400" s="127" t="s">
        <v>798</v>
      </c>
      <c r="B400" s="132">
        <v>771</v>
      </c>
      <c r="C400" s="127" t="s">
        <v>106</v>
      </c>
      <c r="D400" s="72"/>
      <c r="E400" s="59">
        <f t="shared" si="139"/>
        <v>0</v>
      </c>
      <c r="F400" s="72"/>
      <c r="G400" s="59">
        <f t="shared" si="151"/>
        <v>0</v>
      </c>
      <c r="H400" s="59">
        <f t="shared" si="152"/>
        <v>0</v>
      </c>
      <c r="I400" s="59">
        <f t="shared" si="153"/>
        <v>0</v>
      </c>
      <c r="J400" s="96" t="e">
        <f t="shared" si="154"/>
        <v>#VALUE!</v>
      </c>
      <c r="K400" s="102" t="str">
        <f t="shared" si="144"/>
        <v>XX%</v>
      </c>
      <c r="L400" s="59" t="e">
        <f t="shared" si="155"/>
        <v>#VALUE!</v>
      </c>
      <c r="M400" s="60"/>
    </row>
    <row r="401" spans="1:13" ht="12.75" customHeight="1" x14ac:dyDescent="0.2">
      <c r="A401" s="127" t="s">
        <v>799</v>
      </c>
      <c r="B401" s="128">
        <v>8</v>
      </c>
      <c r="C401" s="127" t="s">
        <v>106</v>
      </c>
      <c r="D401" s="73"/>
      <c r="E401" s="59">
        <f t="shared" si="139"/>
        <v>0</v>
      </c>
      <c r="F401" s="72"/>
      <c r="G401" s="59">
        <f t="shared" si="151"/>
        <v>0</v>
      </c>
      <c r="H401" s="59">
        <f t="shared" si="152"/>
        <v>0</v>
      </c>
      <c r="I401" s="59">
        <f t="shared" si="153"/>
        <v>0</v>
      </c>
      <c r="J401" s="96" t="e">
        <f t="shared" si="154"/>
        <v>#VALUE!</v>
      </c>
      <c r="K401" s="102" t="str">
        <f t="shared" si="144"/>
        <v>XX%</v>
      </c>
      <c r="L401" s="59" t="e">
        <f t="shared" si="155"/>
        <v>#VALUE!</v>
      </c>
      <c r="M401" s="60"/>
    </row>
    <row r="402" spans="1:13" ht="12.75" customHeight="1" x14ac:dyDescent="0.2">
      <c r="A402" s="127" t="s">
        <v>800</v>
      </c>
      <c r="B402" s="132">
        <v>585</v>
      </c>
      <c r="C402" s="127" t="s">
        <v>105</v>
      </c>
      <c r="D402" s="72"/>
      <c r="E402" s="59">
        <f t="shared" si="139"/>
        <v>0</v>
      </c>
      <c r="F402" s="72"/>
      <c r="G402" s="59">
        <f t="shared" si="151"/>
        <v>0</v>
      </c>
      <c r="H402" s="59">
        <f t="shared" si="152"/>
        <v>0</v>
      </c>
      <c r="I402" s="59">
        <f t="shared" si="153"/>
        <v>0</v>
      </c>
      <c r="J402" s="96" t="e">
        <f t="shared" si="154"/>
        <v>#VALUE!</v>
      </c>
      <c r="K402" s="102" t="str">
        <f t="shared" si="144"/>
        <v>XX%</v>
      </c>
      <c r="L402" s="59" t="e">
        <f t="shared" si="155"/>
        <v>#VALUE!</v>
      </c>
      <c r="M402" s="60"/>
    </row>
    <row r="403" spans="1:13" ht="12.75" customHeight="1" x14ac:dyDescent="0.2">
      <c r="A403" s="127" t="s">
        <v>801</v>
      </c>
      <c r="B403" s="133">
        <v>78.400000000000006</v>
      </c>
      <c r="C403" s="127" t="s">
        <v>105</v>
      </c>
      <c r="D403" s="72"/>
      <c r="E403" s="59">
        <f t="shared" si="139"/>
        <v>0</v>
      </c>
      <c r="F403" s="72"/>
      <c r="G403" s="59">
        <f t="shared" si="151"/>
        <v>0</v>
      </c>
      <c r="H403" s="59">
        <f t="shared" si="152"/>
        <v>0</v>
      </c>
      <c r="I403" s="59">
        <f t="shared" si="153"/>
        <v>0</v>
      </c>
      <c r="J403" s="96" t="e">
        <f t="shared" si="154"/>
        <v>#VALUE!</v>
      </c>
      <c r="K403" s="102" t="str">
        <f t="shared" si="144"/>
        <v>XX%</v>
      </c>
      <c r="L403" s="59" t="e">
        <f t="shared" si="155"/>
        <v>#VALUE!</v>
      </c>
      <c r="M403" s="60"/>
    </row>
    <row r="404" spans="1:13" ht="12.75" customHeight="1" x14ac:dyDescent="0.2">
      <c r="A404" s="127" t="s">
        <v>802</v>
      </c>
      <c r="B404" s="128">
        <v>6</v>
      </c>
      <c r="C404" s="127" t="s">
        <v>105</v>
      </c>
      <c r="D404" s="73"/>
      <c r="E404" s="59">
        <f t="shared" si="139"/>
        <v>0</v>
      </c>
      <c r="F404" s="73"/>
      <c r="G404" s="59">
        <f t="shared" si="151"/>
        <v>0</v>
      </c>
      <c r="H404" s="59">
        <f t="shared" si="152"/>
        <v>0</v>
      </c>
      <c r="I404" s="59">
        <f t="shared" si="153"/>
        <v>0</v>
      </c>
      <c r="J404" s="96" t="e">
        <f t="shared" si="154"/>
        <v>#VALUE!</v>
      </c>
      <c r="K404" s="102" t="str">
        <f t="shared" si="144"/>
        <v>XX%</v>
      </c>
      <c r="L404" s="59" t="e">
        <f t="shared" si="155"/>
        <v>#VALUE!</v>
      </c>
      <c r="M404" s="60"/>
    </row>
    <row r="405" spans="1:13" ht="12.75" customHeight="1" x14ac:dyDescent="0.2">
      <c r="A405" s="127" t="s">
        <v>803</v>
      </c>
      <c r="B405" s="133">
        <v>77</v>
      </c>
      <c r="C405" s="127" t="s">
        <v>106</v>
      </c>
      <c r="D405" s="72"/>
      <c r="E405" s="59">
        <f t="shared" si="139"/>
        <v>0</v>
      </c>
      <c r="F405" s="72"/>
      <c r="G405" s="59">
        <f t="shared" si="151"/>
        <v>0</v>
      </c>
      <c r="H405" s="59">
        <f t="shared" si="152"/>
        <v>0</v>
      </c>
      <c r="I405" s="59">
        <f t="shared" si="153"/>
        <v>0</v>
      </c>
      <c r="J405" s="96" t="e">
        <f t="shared" si="154"/>
        <v>#VALUE!</v>
      </c>
      <c r="K405" s="102" t="str">
        <f t="shared" si="144"/>
        <v>XX%</v>
      </c>
      <c r="L405" s="59" t="e">
        <f t="shared" si="155"/>
        <v>#VALUE!</v>
      </c>
      <c r="M405" s="60"/>
    </row>
    <row r="406" spans="1:13" ht="12.75" customHeight="1" x14ac:dyDescent="0.2">
      <c r="A406" s="127" t="s">
        <v>804</v>
      </c>
      <c r="B406" s="128">
        <v>1</v>
      </c>
      <c r="C406" s="127" t="s">
        <v>106</v>
      </c>
      <c r="D406" s="72"/>
      <c r="E406" s="59">
        <f t="shared" si="139"/>
        <v>0</v>
      </c>
      <c r="F406" s="72"/>
      <c r="G406" s="59">
        <f t="shared" si="151"/>
        <v>0</v>
      </c>
      <c r="H406" s="59">
        <f t="shared" si="152"/>
        <v>0</v>
      </c>
      <c r="I406" s="59">
        <f t="shared" si="153"/>
        <v>0</v>
      </c>
      <c r="J406" s="96" t="e">
        <f t="shared" si="154"/>
        <v>#VALUE!</v>
      </c>
      <c r="K406" s="102" t="str">
        <f t="shared" si="144"/>
        <v>XX%</v>
      </c>
      <c r="L406" s="59" t="e">
        <f t="shared" si="155"/>
        <v>#VALUE!</v>
      </c>
      <c r="M406" s="60"/>
    </row>
    <row r="407" spans="1:13" ht="12.75" customHeight="1" x14ac:dyDescent="0.2">
      <c r="A407" s="127" t="s">
        <v>805</v>
      </c>
      <c r="B407" s="132">
        <v>631</v>
      </c>
      <c r="C407" s="127" t="s">
        <v>106</v>
      </c>
      <c r="D407" s="72"/>
      <c r="E407" s="59">
        <f t="shared" si="139"/>
        <v>0</v>
      </c>
      <c r="F407" s="72"/>
      <c r="G407" s="59">
        <f t="shared" si="151"/>
        <v>0</v>
      </c>
      <c r="H407" s="59">
        <f t="shared" si="152"/>
        <v>0</v>
      </c>
      <c r="I407" s="59">
        <f t="shared" si="153"/>
        <v>0</v>
      </c>
      <c r="J407" s="96" t="e">
        <f t="shared" si="154"/>
        <v>#VALUE!</v>
      </c>
      <c r="K407" s="102" t="str">
        <f t="shared" si="144"/>
        <v>XX%</v>
      </c>
      <c r="L407" s="59" t="e">
        <f t="shared" si="155"/>
        <v>#VALUE!</v>
      </c>
      <c r="M407" s="60"/>
    </row>
    <row r="408" spans="1:13" ht="12.75" customHeight="1" x14ac:dyDescent="0.2">
      <c r="A408" s="127" t="s">
        <v>806</v>
      </c>
      <c r="B408" s="132">
        <v>112</v>
      </c>
      <c r="C408" s="127" t="s">
        <v>106</v>
      </c>
      <c r="D408" s="72"/>
      <c r="E408" s="59">
        <f t="shared" si="139"/>
        <v>0</v>
      </c>
      <c r="F408" s="72"/>
      <c r="G408" s="59">
        <f t="shared" si="151"/>
        <v>0</v>
      </c>
      <c r="H408" s="59">
        <f t="shared" si="152"/>
        <v>0</v>
      </c>
      <c r="I408" s="59">
        <f t="shared" si="153"/>
        <v>0</v>
      </c>
      <c r="J408" s="96" t="e">
        <f t="shared" si="154"/>
        <v>#VALUE!</v>
      </c>
      <c r="K408" s="102" t="str">
        <f t="shared" si="144"/>
        <v>XX%</v>
      </c>
      <c r="L408" s="59" t="e">
        <f t="shared" si="155"/>
        <v>#VALUE!</v>
      </c>
      <c r="M408" s="60"/>
    </row>
    <row r="409" spans="1:13" ht="12.75" customHeight="1" x14ac:dyDescent="0.2">
      <c r="A409" s="127" t="s">
        <v>807</v>
      </c>
      <c r="B409" s="133">
        <v>72</v>
      </c>
      <c r="C409" s="127" t="s">
        <v>106</v>
      </c>
      <c r="D409" s="72"/>
      <c r="E409" s="59">
        <f t="shared" si="139"/>
        <v>0</v>
      </c>
      <c r="F409" s="72"/>
      <c r="G409" s="59">
        <f t="shared" si="151"/>
        <v>0</v>
      </c>
      <c r="H409" s="59">
        <f t="shared" si="152"/>
        <v>0</v>
      </c>
      <c r="I409" s="59">
        <f t="shared" si="153"/>
        <v>0</v>
      </c>
      <c r="J409" s="96" t="e">
        <f t="shared" si="154"/>
        <v>#VALUE!</v>
      </c>
      <c r="K409" s="102" t="str">
        <f t="shared" si="144"/>
        <v>XX%</v>
      </c>
      <c r="L409" s="59" t="e">
        <f t="shared" si="155"/>
        <v>#VALUE!</v>
      </c>
      <c r="M409" s="60"/>
    </row>
    <row r="410" spans="1:13" ht="12.75" customHeight="1" x14ac:dyDescent="0.2">
      <c r="A410" s="127" t="s">
        <v>808</v>
      </c>
      <c r="B410" s="132">
        <v>581</v>
      </c>
      <c r="C410" s="127" t="s">
        <v>106</v>
      </c>
      <c r="D410" s="72"/>
      <c r="E410" s="59">
        <f t="shared" si="139"/>
        <v>0</v>
      </c>
      <c r="F410" s="72"/>
      <c r="G410" s="59">
        <f t="shared" si="151"/>
        <v>0</v>
      </c>
      <c r="H410" s="59">
        <f t="shared" si="152"/>
        <v>0</v>
      </c>
      <c r="I410" s="59">
        <f t="shared" si="153"/>
        <v>0</v>
      </c>
      <c r="J410" s="96" t="e">
        <f t="shared" si="154"/>
        <v>#VALUE!</v>
      </c>
      <c r="K410" s="102" t="str">
        <f t="shared" si="144"/>
        <v>XX%</v>
      </c>
      <c r="L410" s="59" t="e">
        <f t="shared" si="155"/>
        <v>#VALUE!</v>
      </c>
      <c r="M410" s="60"/>
    </row>
    <row r="411" spans="1:13" ht="12.75" customHeight="1" x14ac:dyDescent="0.2">
      <c r="A411" s="127" t="s">
        <v>809</v>
      </c>
      <c r="B411" s="133">
        <v>24</v>
      </c>
      <c r="C411" s="127" t="s">
        <v>106</v>
      </c>
      <c r="D411" s="72"/>
      <c r="E411" s="59">
        <f t="shared" si="139"/>
        <v>0</v>
      </c>
      <c r="F411" s="72"/>
      <c r="G411" s="59">
        <f t="shared" si="151"/>
        <v>0</v>
      </c>
      <c r="H411" s="59">
        <f t="shared" si="152"/>
        <v>0</v>
      </c>
      <c r="I411" s="59">
        <f t="shared" si="153"/>
        <v>0</v>
      </c>
      <c r="J411" s="96" t="e">
        <f t="shared" si="154"/>
        <v>#VALUE!</v>
      </c>
      <c r="K411" s="102" t="str">
        <f t="shared" si="144"/>
        <v>XX%</v>
      </c>
      <c r="L411" s="59" t="e">
        <f t="shared" si="155"/>
        <v>#VALUE!</v>
      </c>
      <c r="M411" s="60"/>
    </row>
    <row r="412" spans="1:13" ht="12.75" customHeight="1" x14ac:dyDescent="0.2">
      <c r="A412" s="127" t="s">
        <v>810</v>
      </c>
      <c r="B412" s="133">
        <v>38</v>
      </c>
      <c r="C412" s="127" t="s">
        <v>106</v>
      </c>
      <c r="D412" s="72"/>
      <c r="E412" s="59">
        <f t="shared" si="139"/>
        <v>0</v>
      </c>
      <c r="F412" s="72"/>
      <c r="G412" s="59">
        <f t="shared" si="151"/>
        <v>0</v>
      </c>
      <c r="H412" s="59">
        <f t="shared" si="152"/>
        <v>0</v>
      </c>
      <c r="I412" s="59">
        <f t="shared" si="153"/>
        <v>0</v>
      </c>
      <c r="J412" s="96" t="e">
        <f t="shared" si="154"/>
        <v>#VALUE!</v>
      </c>
      <c r="K412" s="102" t="str">
        <f t="shared" si="144"/>
        <v>XX%</v>
      </c>
      <c r="L412" s="59" t="e">
        <f t="shared" si="155"/>
        <v>#VALUE!</v>
      </c>
      <c r="M412" s="60"/>
    </row>
    <row r="413" spans="1:13" ht="12.75" customHeight="1" x14ac:dyDescent="0.2">
      <c r="A413" s="127" t="s">
        <v>811</v>
      </c>
      <c r="B413" s="128">
        <v>1</v>
      </c>
      <c r="C413" s="127" t="s">
        <v>106</v>
      </c>
      <c r="D413" s="72"/>
      <c r="E413" s="59">
        <f t="shared" si="139"/>
        <v>0</v>
      </c>
      <c r="F413" s="72"/>
      <c r="G413" s="59">
        <f t="shared" si="151"/>
        <v>0</v>
      </c>
      <c r="H413" s="59">
        <f t="shared" si="152"/>
        <v>0</v>
      </c>
      <c r="I413" s="59">
        <f t="shared" si="153"/>
        <v>0</v>
      </c>
      <c r="J413" s="96" t="e">
        <f t="shared" si="154"/>
        <v>#VALUE!</v>
      </c>
      <c r="K413" s="102" t="str">
        <f t="shared" si="144"/>
        <v>XX%</v>
      </c>
      <c r="L413" s="59" t="e">
        <f t="shared" si="155"/>
        <v>#VALUE!</v>
      </c>
      <c r="M413" s="60"/>
    </row>
    <row r="414" spans="1:13" ht="12.75" customHeight="1" x14ac:dyDescent="0.2">
      <c r="A414" s="127" t="s">
        <v>812</v>
      </c>
      <c r="B414" s="133">
        <v>36</v>
      </c>
      <c r="C414" s="127" t="s">
        <v>106</v>
      </c>
      <c r="D414" s="72"/>
      <c r="E414" s="59">
        <f t="shared" si="139"/>
        <v>0</v>
      </c>
      <c r="F414" s="72"/>
      <c r="G414" s="59">
        <f t="shared" si="151"/>
        <v>0</v>
      </c>
      <c r="H414" s="59">
        <f t="shared" si="152"/>
        <v>0</v>
      </c>
      <c r="I414" s="59">
        <f t="shared" si="153"/>
        <v>0</v>
      </c>
      <c r="J414" s="96" t="e">
        <f t="shared" si="154"/>
        <v>#VALUE!</v>
      </c>
      <c r="K414" s="102" t="str">
        <f t="shared" si="144"/>
        <v>XX%</v>
      </c>
      <c r="L414" s="59" t="e">
        <f t="shared" si="155"/>
        <v>#VALUE!</v>
      </c>
      <c r="M414" s="60"/>
    </row>
    <row r="415" spans="1:13" ht="12.75" customHeight="1" x14ac:dyDescent="0.2">
      <c r="A415" s="127" t="s">
        <v>813</v>
      </c>
      <c r="B415" s="128">
        <v>2</v>
      </c>
      <c r="C415" s="127" t="s">
        <v>106</v>
      </c>
      <c r="D415" s="72"/>
      <c r="E415" s="59">
        <f t="shared" si="139"/>
        <v>0</v>
      </c>
      <c r="F415" s="72"/>
      <c r="G415" s="59">
        <f t="shared" si="151"/>
        <v>0</v>
      </c>
      <c r="H415" s="59">
        <f t="shared" si="152"/>
        <v>0</v>
      </c>
      <c r="I415" s="59">
        <f t="shared" si="153"/>
        <v>0</v>
      </c>
      <c r="J415" s="96" t="e">
        <f t="shared" si="154"/>
        <v>#VALUE!</v>
      </c>
      <c r="K415" s="102" t="str">
        <f t="shared" si="144"/>
        <v>XX%</v>
      </c>
      <c r="L415" s="59" t="e">
        <f t="shared" si="155"/>
        <v>#VALUE!</v>
      </c>
      <c r="M415" s="60"/>
    </row>
    <row r="416" spans="1:13" ht="12.75" customHeight="1" x14ac:dyDescent="0.2">
      <c r="A416" s="127" t="s">
        <v>814</v>
      </c>
      <c r="B416" s="128">
        <v>2</v>
      </c>
      <c r="C416" s="127" t="s">
        <v>106</v>
      </c>
      <c r="D416" s="72"/>
      <c r="E416" s="59">
        <f t="shared" si="139"/>
        <v>0</v>
      </c>
      <c r="F416" s="72"/>
      <c r="G416" s="59">
        <f t="shared" si="151"/>
        <v>0</v>
      </c>
      <c r="H416" s="59">
        <f t="shared" si="152"/>
        <v>0</v>
      </c>
      <c r="I416" s="59">
        <f t="shared" si="153"/>
        <v>0</v>
      </c>
      <c r="J416" s="96" t="e">
        <f t="shared" si="154"/>
        <v>#VALUE!</v>
      </c>
      <c r="K416" s="102" t="str">
        <f t="shared" si="144"/>
        <v>XX%</v>
      </c>
      <c r="L416" s="59" t="e">
        <f t="shared" si="155"/>
        <v>#VALUE!</v>
      </c>
      <c r="M416" s="60"/>
    </row>
    <row r="417" spans="1:13" ht="12.75" customHeight="1" x14ac:dyDescent="0.2">
      <c r="A417" s="127" t="s">
        <v>815</v>
      </c>
      <c r="B417" s="128">
        <v>2</v>
      </c>
      <c r="C417" s="127" t="s">
        <v>106</v>
      </c>
      <c r="D417" s="72"/>
      <c r="E417" s="59">
        <f t="shared" si="139"/>
        <v>0</v>
      </c>
      <c r="F417" s="72"/>
      <c r="G417" s="59">
        <f t="shared" si="151"/>
        <v>0</v>
      </c>
      <c r="H417" s="59">
        <f t="shared" si="152"/>
        <v>0</v>
      </c>
      <c r="I417" s="59">
        <f t="shared" si="153"/>
        <v>0</v>
      </c>
      <c r="J417" s="96" t="e">
        <f t="shared" si="154"/>
        <v>#VALUE!</v>
      </c>
      <c r="K417" s="102" t="str">
        <f t="shared" si="144"/>
        <v>XX%</v>
      </c>
      <c r="L417" s="59" t="e">
        <f t="shared" si="155"/>
        <v>#VALUE!</v>
      </c>
      <c r="M417" s="60"/>
    </row>
    <row r="418" spans="1:13" ht="12.75" customHeight="1" x14ac:dyDescent="0.2">
      <c r="A418" s="123" t="s">
        <v>816</v>
      </c>
      <c r="B418" s="124"/>
      <c r="C418" s="124"/>
      <c r="D418" s="142"/>
      <c r="E418" s="59">
        <f t="shared" si="139"/>
        <v>0</v>
      </c>
      <c r="F418" s="142"/>
      <c r="G418" s="59">
        <f t="shared" si="151"/>
        <v>0</v>
      </c>
      <c r="H418" s="59">
        <f t="shared" si="152"/>
        <v>0</v>
      </c>
      <c r="I418" s="59">
        <f t="shared" si="153"/>
        <v>0</v>
      </c>
      <c r="J418" s="96" t="e">
        <f t="shared" si="154"/>
        <v>#VALUE!</v>
      </c>
      <c r="K418" s="102" t="str">
        <f t="shared" si="144"/>
        <v>XX%</v>
      </c>
      <c r="L418" s="59" t="e">
        <f t="shared" si="155"/>
        <v>#VALUE!</v>
      </c>
      <c r="M418" s="60"/>
    </row>
    <row r="419" spans="1:13" ht="12.75" customHeight="1" x14ac:dyDescent="0.2">
      <c r="A419" s="127" t="s">
        <v>817</v>
      </c>
      <c r="B419" s="128">
        <v>2</v>
      </c>
      <c r="C419" s="127" t="s">
        <v>106</v>
      </c>
      <c r="D419" s="73"/>
      <c r="E419" s="59">
        <f t="shared" si="139"/>
        <v>0</v>
      </c>
      <c r="F419" s="74"/>
      <c r="G419" s="59">
        <f t="shared" si="151"/>
        <v>0</v>
      </c>
      <c r="H419" s="59">
        <f t="shared" si="152"/>
        <v>0</v>
      </c>
      <c r="I419" s="59">
        <f t="shared" si="153"/>
        <v>0</v>
      </c>
      <c r="J419" s="96" t="e">
        <f t="shared" si="154"/>
        <v>#VALUE!</v>
      </c>
      <c r="K419" s="102" t="str">
        <f t="shared" si="144"/>
        <v>XX%</v>
      </c>
      <c r="L419" s="59" t="e">
        <f t="shared" si="155"/>
        <v>#VALUE!</v>
      </c>
      <c r="M419" s="60"/>
    </row>
    <row r="420" spans="1:13" ht="12.75" customHeight="1" x14ac:dyDescent="0.2">
      <c r="A420" s="127" t="s">
        <v>818</v>
      </c>
      <c r="B420" s="128">
        <v>1</v>
      </c>
      <c r="C420" s="127" t="s">
        <v>106</v>
      </c>
      <c r="D420" s="73"/>
      <c r="E420" s="59">
        <f t="shared" si="139"/>
        <v>0</v>
      </c>
      <c r="F420" s="74"/>
      <c r="G420" s="59">
        <f t="shared" si="151"/>
        <v>0</v>
      </c>
      <c r="H420" s="59">
        <f t="shared" si="152"/>
        <v>0</v>
      </c>
      <c r="I420" s="59">
        <f t="shared" si="153"/>
        <v>0</v>
      </c>
      <c r="J420" s="96" t="e">
        <f t="shared" si="154"/>
        <v>#VALUE!</v>
      </c>
      <c r="K420" s="102" t="str">
        <f t="shared" si="144"/>
        <v>XX%</v>
      </c>
      <c r="L420" s="59" t="e">
        <f t="shared" si="155"/>
        <v>#VALUE!</v>
      </c>
      <c r="M420" s="60"/>
    </row>
    <row r="421" spans="1:13" ht="12.75" customHeight="1" x14ac:dyDescent="0.2">
      <c r="A421" s="127" t="s">
        <v>819</v>
      </c>
      <c r="B421" s="128">
        <v>1</v>
      </c>
      <c r="C421" s="127" t="s">
        <v>106</v>
      </c>
      <c r="D421" s="74"/>
      <c r="E421" s="59">
        <f t="shared" si="139"/>
        <v>0</v>
      </c>
      <c r="F421" s="71"/>
      <c r="G421" s="59">
        <f t="shared" si="151"/>
        <v>0</v>
      </c>
      <c r="H421" s="59">
        <f t="shared" si="152"/>
        <v>0</v>
      </c>
      <c r="I421" s="59">
        <f t="shared" si="153"/>
        <v>0</v>
      </c>
      <c r="J421" s="96" t="e">
        <f t="shared" si="154"/>
        <v>#VALUE!</v>
      </c>
      <c r="K421" s="102" t="str">
        <f t="shared" si="144"/>
        <v>XX%</v>
      </c>
      <c r="L421" s="59" t="e">
        <f t="shared" si="155"/>
        <v>#VALUE!</v>
      </c>
      <c r="M421" s="60"/>
    </row>
    <row r="422" spans="1:13" ht="12.75" customHeight="1" x14ac:dyDescent="0.2">
      <c r="A422" s="127" t="s">
        <v>820</v>
      </c>
      <c r="B422" s="128">
        <v>2</v>
      </c>
      <c r="C422" s="127" t="s">
        <v>106</v>
      </c>
      <c r="D422" s="73"/>
      <c r="E422" s="59">
        <f t="shared" si="139"/>
        <v>0</v>
      </c>
      <c r="F422" s="74"/>
      <c r="G422" s="59">
        <f t="shared" si="151"/>
        <v>0</v>
      </c>
      <c r="H422" s="59">
        <f t="shared" si="152"/>
        <v>0</v>
      </c>
      <c r="I422" s="59">
        <f t="shared" si="153"/>
        <v>0</v>
      </c>
      <c r="J422" s="96" t="e">
        <f t="shared" si="154"/>
        <v>#VALUE!</v>
      </c>
      <c r="K422" s="102" t="str">
        <f t="shared" si="144"/>
        <v>XX%</v>
      </c>
      <c r="L422" s="59" t="e">
        <f t="shared" si="155"/>
        <v>#VALUE!</v>
      </c>
      <c r="M422" s="60"/>
    </row>
    <row r="423" spans="1:13" ht="12.75" customHeight="1" x14ac:dyDescent="0.2">
      <c r="A423" s="127" t="s">
        <v>821</v>
      </c>
      <c r="B423" s="128">
        <v>2</v>
      </c>
      <c r="C423" s="127" t="s">
        <v>106</v>
      </c>
      <c r="D423" s="73"/>
      <c r="E423" s="59">
        <f t="shared" si="139"/>
        <v>0</v>
      </c>
      <c r="F423" s="74"/>
      <c r="G423" s="59">
        <f t="shared" si="151"/>
        <v>0</v>
      </c>
      <c r="H423" s="59">
        <f t="shared" si="152"/>
        <v>0</v>
      </c>
      <c r="I423" s="59">
        <f t="shared" si="153"/>
        <v>0</v>
      </c>
      <c r="J423" s="96" t="e">
        <f t="shared" si="154"/>
        <v>#VALUE!</v>
      </c>
      <c r="K423" s="102" t="str">
        <f t="shared" si="144"/>
        <v>XX%</v>
      </c>
      <c r="L423" s="59" t="e">
        <f t="shared" si="155"/>
        <v>#VALUE!</v>
      </c>
      <c r="M423" s="60"/>
    </row>
    <row r="424" spans="1:13" ht="12.75" customHeight="1" x14ac:dyDescent="0.2">
      <c r="A424" s="127" t="s">
        <v>822</v>
      </c>
      <c r="B424" s="128">
        <v>1</v>
      </c>
      <c r="C424" s="127" t="s">
        <v>106</v>
      </c>
      <c r="D424" s="73"/>
      <c r="E424" s="59">
        <f t="shared" si="139"/>
        <v>0</v>
      </c>
      <c r="F424" s="74"/>
      <c r="G424" s="59">
        <f t="shared" si="151"/>
        <v>0</v>
      </c>
      <c r="H424" s="59">
        <f t="shared" si="152"/>
        <v>0</v>
      </c>
      <c r="I424" s="59">
        <f t="shared" si="153"/>
        <v>0</v>
      </c>
      <c r="J424" s="96" t="e">
        <f t="shared" si="154"/>
        <v>#VALUE!</v>
      </c>
      <c r="K424" s="102" t="str">
        <f t="shared" si="144"/>
        <v>XX%</v>
      </c>
      <c r="L424" s="59" t="e">
        <f t="shared" si="155"/>
        <v>#VALUE!</v>
      </c>
      <c r="M424" s="60"/>
    </row>
    <row r="425" spans="1:13" ht="12.75" customHeight="1" x14ac:dyDescent="0.2">
      <c r="A425" s="127" t="s">
        <v>823</v>
      </c>
      <c r="B425" s="128">
        <v>4</v>
      </c>
      <c r="C425" s="127" t="s">
        <v>106</v>
      </c>
      <c r="D425" s="73"/>
      <c r="E425" s="59">
        <f t="shared" si="139"/>
        <v>0</v>
      </c>
      <c r="F425" s="73"/>
      <c r="G425" s="59">
        <f t="shared" si="151"/>
        <v>0</v>
      </c>
      <c r="H425" s="59">
        <f t="shared" si="152"/>
        <v>0</v>
      </c>
      <c r="I425" s="59">
        <f t="shared" si="153"/>
        <v>0</v>
      </c>
      <c r="J425" s="96" t="e">
        <f t="shared" si="154"/>
        <v>#VALUE!</v>
      </c>
      <c r="K425" s="102" t="str">
        <f t="shared" si="144"/>
        <v>XX%</v>
      </c>
      <c r="L425" s="59" t="e">
        <f t="shared" si="155"/>
        <v>#VALUE!</v>
      </c>
      <c r="M425" s="60"/>
    </row>
    <row r="426" spans="1:13" ht="12.75" customHeight="1" x14ac:dyDescent="0.2">
      <c r="A426" s="123" t="s">
        <v>824</v>
      </c>
      <c r="B426" s="124"/>
      <c r="C426" s="124"/>
      <c r="D426" s="142"/>
      <c r="E426" s="59">
        <f t="shared" si="139"/>
        <v>0</v>
      </c>
      <c r="F426" s="142"/>
      <c r="G426" s="59">
        <f t="shared" si="151"/>
        <v>0</v>
      </c>
      <c r="H426" s="59">
        <f t="shared" si="152"/>
        <v>0</v>
      </c>
      <c r="I426" s="59">
        <f t="shared" si="153"/>
        <v>0</v>
      </c>
      <c r="J426" s="96" t="e">
        <f t="shared" si="154"/>
        <v>#VALUE!</v>
      </c>
      <c r="K426" s="102" t="str">
        <f t="shared" si="144"/>
        <v>XX%</v>
      </c>
      <c r="L426" s="59" t="e">
        <f t="shared" si="155"/>
        <v>#VALUE!</v>
      </c>
      <c r="M426" s="60"/>
    </row>
    <row r="427" spans="1:13" ht="12.75" customHeight="1" x14ac:dyDescent="0.2">
      <c r="A427" s="127" t="s">
        <v>825</v>
      </c>
      <c r="B427" s="133">
        <v>13</v>
      </c>
      <c r="C427" s="127" t="s">
        <v>106</v>
      </c>
      <c r="D427" s="72"/>
      <c r="E427" s="59">
        <f t="shared" si="139"/>
        <v>0</v>
      </c>
      <c r="F427" s="72"/>
      <c r="G427" s="59">
        <f t="shared" si="151"/>
        <v>0</v>
      </c>
      <c r="H427" s="59">
        <f t="shared" si="152"/>
        <v>0</v>
      </c>
      <c r="I427" s="59">
        <f t="shared" si="153"/>
        <v>0</v>
      </c>
      <c r="J427" s="96" t="e">
        <f t="shared" si="154"/>
        <v>#VALUE!</v>
      </c>
      <c r="K427" s="102" t="str">
        <f t="shared" si="144"/>
        <v>XX%</v>
      </c>
      <c r="L427" s="59" t="e">
        <f t="shared" si="155"/>
        <v>#VALUE!</v>
      </c>
      <c r="M427" s="60"/>
    </row>
    <row r="428" spans="1:13" ht="12.75" customHeight="1" x14ac:dyDescent="0.2">
      <c r="A428" s="127" t="s">
        <v>139</v>
      </c>
      <c r="B428" s="133">
        <v>27</v>
      </c>
      <c r="C428" s="127" t="s">
        <v>106</v>
      </c>
      <c r="D428" s="72"/>
      <c r="E428" s="59">
        <f t="shared" si="139"/>
        <v>0</v>
      </c>
      <c r="F428" s="72"/>
      <c r="G428" s="59">
        <f t="shared" si="151"/>
        <v>0</v>
      </c>
      <c r="H428" s="59">
        <f t="shared" si="152"/>
        <v>0</v>
      </c>
      <c r="I428" s="59">
        <f t="shared" si="153"/>
        <v>0</v>
      </c>
      <c r="J428" s="96" t="e">
        <f t="shared" si="154"/>
        <v>#VALUE!</v>
      </c>
      <c r="K428" s="102" t="str">
        <f t="shared" si="144"/>
        <v>XX%</v>
      </c>
      <c r="L428" s="59" t="e">
        <f t="shared" si="155"/>
        <v>#VALUE!</v>
      </c>
      <c r="M428" s="60"/>
    </row>
    <row r="429" spans="1:13" ht="12.75" customHeight="1" x14ac:dyDescent="0.2">
      <c r="A429" s="127" t="s">
        <v>826</v>
      </c>
      <c r="B429" s="133">
        <v>16</v>
      </c>
      <c r="C429" s="127" t="s">
        <v>106</v>
      </c>
      <c r="D429" s="72"/>
      <c r="E429" s="59">
        <f t="shared" si="139"/>
        <v>0</v>
      </c>
      <c r="F429" s="73"/>
      <c r="G429" s="59">
        <f t="shared" si="151"/>
        <v>0</v>
      </c>
      <c r="H429" s="59">
        <f t="shared" si="152"/>
        <v>0</v>
      </c>
      <c r="I429" s="59">
        <f t="shared" si="153"/>
        <v>0</v>
      </c>
      <c r="J429" s="96" t="e">
        <f t="shared" si="154"/>
        <v>#VALUE!</v>
      </c>
      <c r="K429" s="102" t="str">
        <f t="shared" si="144"/>
        <v>XX%</v>
      </c>
      <c r="L429" s="59" t="e">
        <f t="shared" si="155"/>
        <v>#VALUE!</v>
      </c>
      <c r="M429" s="60"/>
    </row>
    <row r="430" spans="1:13" ht="12.75" customHeight="1" x14ac:dyDescent="0.2">
      <c r="A430" s="127" t="s">
        <v>1012</v>
      </c>
      <c r="B430" s="128">
        <v>2</v>
      </c>
      <c r="C430" s="127" t="s">
        <v>106</v>
      </c>
      <c r="D430" s="72"/>
      <c r="E430" s="59">
        <f t="shared" si="139"/>
        <v>0</v>
      </c>
      <c r="F430" s="73"/>
      <c r="G430" s="59">
        <f t="shared" ref="G430" si="156">F430*B430</f>
        <v>0</v>
      </c>
      <c r="H430" s="59">
        <f t="shared" ref="H430" si="157">+D430+F430</f>
        <v>0</v>
      </c>
      <c r="I430" s="59">
        <f t="shared" ref="I430" si="158">E430+G430</f>
        <v>0</v>
      </c>
      <c r="J430" s="96" t="e">
        <f t="shared" ref="J430" si="159">K430*I430</f>
        <v>#VALUE!</v>
      </c>
      <c r="K430" s="102" t="str">
        <f t="shared" si="144"/>
        <v>XX%</v>
      </c>
      <c r="L430" s="59" t="e">
        <f t="shared" ref="L430" si="160">I430+J430</f>
        <v>#VALUE!</v>
      </c>
      <c r="M430" s="60"/>
    </row>
    <row r="431" spans="1:13" ht="12.75" customHeight="1" x14ac:dyDescent="0.2">
      <c r="A431" s="127" t="s">
        <v>1013</v>
      </c>
      <c r="B431" s="128">
        <v>6</v>
      </c>
      <c r="C431" s="127" t="s">
        <v>106</v>
      </c>
      <c r="D431" s="73"/>
      <c r="E431" s="59">
        <f t="shared" si="139"/>
        <v>0</v>
      </c>
      <c r="F431" s="73"/>
      <c r="G431" s="59">
        <f t="shared" si="151"/>
        <v>0</v>
      </c>
      <c r="H431" s="59">
        <f t="shared" si="152"/>
        <v>0</v>
      </c>
      <c r="I431" s="59">
        <f t="shared" si="153"/>
        <v>0</v>
      </c>
      <c r="J431" s="96" t="e">
        <f t="shared" si="154"/>
        <v>#VALUE!</v>
      </c>
      <c r="K431" s="102" t="str">
        <f t="shared" si="144"/>
        <v>XX%</v>
      </c>
      <c r="L431" s="59" t="e">
        <f t="shared" si="155"/>
        <v>#VALUE!</v>
      </c>
      <c r="M431" s="60"/>
    </row>
    <row r="432" spans="1:13" ht="12.75" customHeight="1" x14ac:dyDescent="0.2">
      <c r="A432" s="127" t="s">
        <v>1014</v>
      </c>
      <c r="B432" s="128">
        <v>3</v>
      </c>
      <c r="C432" s="127" t="s">
        <v>106</v>
      </c>
      <c r="D432" s="73"/>
      <c r="E432" s="59">
        <f t="shared" si="139"/>
        <v>0</v>
      </c>
      <c r="F432" s="73"/>
      <c r="G432" s="59">
        <f t="shared" si="151"/>
        <v>0</v>
      </c>
      <c r="H432" s="59">
        <f t="shared" si="152"/>
        <v>0</v>
      </c>
      <c r="I432" s="59">
        <f t="shared" si="153"/>
        <v>0</v>
      </c>
      <c r="J432" s="96" t="e">
        <f t="shared" si="154"/>
        <v>#VALUE!</v>
      </c>
      <c r="K432" s="102" t="str">
        <f t="shared" si="144"/>
        <v>XX%</v>
      </c>
      <c r="L432" s="59" t="e">
        <f t="shared" si="155"/>
        <v>#VALUE!</v>
      </c>
      <c r="M432" s="60"/>
    </row>
    <row r="433" spans="1:13" ht="12.75" customHeight="1" x14ac:dyDescent="0.2">
      <c r="A433" s="127" t="s">
        <v>1015</v>
      </c>
      <c r="B433" s="128">
        <v>1</v>
      </c>
      <c r="C433" s="127" t="s">
        <v>106</v>
      </c>
      <c r="D433" s="73"/>
      <c r="E433" s="59">
        <f t="shared" si="139"/>
        <v>0</v>
      </c>
      <c r="F433" s="73"/>
      <c r="G433" s="59">
        <f t="shared" si="151"/>
        <v>0</v>
      </c>
      <c r="H433" s="59">
        <f t="shared" si="152"/>
        <v>0</v>
      </c>
      <c r="I433" s="59">
        <f t="shared" si="153"/>
        <v>0</v>
      </c>
      <c r="J433" s="96" t="e">
        <f t="shared" si="154"/>
        <v>#VALUE!</v>
      </c>
      <c r="K433" s="102" t="str">
        <f t="shared" si="144"/>
        <v>XX%</v>
      </c>
      <c r="L433" s="59" t="e">
        <f t="shared" si="155"/>
        <v>#VALUE!</v>
      </c>
      <c r="M433" s="60"/>
    </row>
    <row r="434" spans="1:13" ht="12.75" customHeight="1" x14ac:dyDescent="0.2">
      <c r="A434" s="127" t="s">
        <v>1016</v>
      </c>
      <c r="B434" s="128">
        <v>4</v>
      </c>
      <c r="C434" s="127" t="s">
        <v>106</v>
      </c>
      <c r="D434" s="73"/>
      <c r="E434" s="59">
        <f t="shared" si="139"/>
        <v>0</v>
      </c>
      <c r="F434" s="74"/>
      <c r="G434" s="59">
        <f t="shared" si="151"/>
        <v>0</v>
      </c>
      <c r="H434" s="59">
        <f t="shared" si="152"/>
        <v>0</v>
      </c>
      <c r="I434" s="59">
        <f t="shared" si="153"/>
        <v>0</v>
      </c>
      <c r="J434" s="96" t="e">
        <f t="shared" si="154"/>
        <v>#VALUE!</v>
      </c>
      <c r="K434" s="102" t="str">
        <f t="shared" si="144"/>
        <v>XX%</v>
      </c>
      <c r="L434" s="59" t="e">
        <f t="shared" si="155"/>
        <v>#VALUE!</v>
      </c>
      <c r="M434" s="60"/>
    </row>
    <row r="435" spans="1:13" ht="12.75" customHeight="1" x14ac:dyDescent="0.2">
      <c r="A435" s="127" t="s">
        <v>1017</v>
      </c>
      <c r="B435" s="128">
        <v>1</v>
      </c>
      <c r="C435" s="127" t="s">
        <v>106</v>
      </c>
      <c r="D435" s="73"/>
      <c r="E435" s="59">
        <f t="shared" si="139"/>
        <v>0</v>
      </c>
      <c r="F435" s="73"/>
      <c r="G435" s="59">
        <f t="shared" si="151"/>
        <v>0</v>
      </c>
      <c r="H435" s="59">
        <f t="shared" si="152"/>
        <v>0</v>
      </c>
      <c r="I435" s="59">
        <f t="shared" si="153"/>
        <v>0</v>
      </c>
      <c r="J435" s="96" t="e">
        <f t="shared" si="154"/>
        <v>#VALUE!</v>
      </c>
      <c r="K435" s="102" t="str">
        <f t="shared" si="144"/>
        <v>XX%</v>
      </c>
      <c r="L435" s="59" t="e">
        <f t="shared" si="155"/>
        <v>#VALUE!</v>
      </c>
      <c r="M435" s="60"/>
    </row>
    <row r="436" spans="1:13" ht="12.75" customHeight="1" x14ac:dyDescent="0.2">
      <c r="A436" s="127" t="s">
        <v>1018</v>
      </c>
      <c r="B436" s="128">
        <v>2</v>
      </c>
      <c r="C436" s="127" t="s">
        <v>106</v>
      </c>
      <c r="D436" s="73"/>
      <c r="E436" s="59">
        <f t="shared" si="139"/>
        <v>0</v>
      </c>
      <c r="F436" s="71"/>
      <c r="G436" s="59">
        <f t="shared" si="151"/>
        <v>0</v>
      </c>
      <c r="H436" s="59">
        <f t="shared" si="152"/>
        <v>0</v>
      </c>
      <c r="I436" s="59">
        <f t="shared" si="153"/>
        <v>0</v>
      </c>
      <c r="J436" s="96" t="e">
        <f t="shared" si="154"/>
        <v>#VALUE!</v>
      </c>
      <c r="K436" s="102" t="str">
        <f t="shared" si="144"/>
        <v>XX%</v>
      </c>
      <c r="L436" s="59" t="e">
        <f t="shared" si="155"/>
        <v>#VALUE!</v>
      </c>
      <c r="M436" s="60"/>
    </row>
    <row r="437" spans="1:13" ht="12.75" customHeight="1" x14ac:dyDescent="0.2">
      <c r="A437" s="127" t="s">
        <v>1019</v>
      </c>
      <c r="B437" s="128">
        <v>3</v>
      </c>
      <c r="C437" s="127" t="s">
        <v>106</v>
      </c>
      <c r="D437" s="73"/>
      <c r="E437" s="59">
        <f t="shared" si="139"/>
        <v>0</v>
      </c>
      <c r="F437" s="74"/>
      <c r="G437" s="59">
        <f t="shared" si="151"/>
        <v>0</v>
      </c>
      <c r="H437" s="59">
        <f t="shared" si="152"/>
        <v>0</v>
      </c>
      <c r="I437" s="59">
        <f t="shared" si="153"/>
        <v>0</v>
      </c>
      <c r="J437" s="96" t="e">
        <f t="shared" si="154"/>
        <v>#VALUE!</v>
      </c>
      <c r="K437" s="102" t="str">
        <f t="shared" si="144"/>
        <v>XX%</v>
      </c>
      <c r="L437" s="59" t="e">
        <f t="shared" si="155"/>
        <v>#VALUE!</v>
      </c>
      <c r="M437" s="60"/>
    </row>
    <row r="438" spans="1:13" ht="12.75" customHeight="1" x14ac:dyDescent="0.2">
      <c r="A438" s="123" t="s">
        <v>827</v>
      </c>
      <c r="B438" s="124"/>
      <c r="C438" s="124"/>
      <c r="D438" s="142"/>
      <c r="E438" s="59">
        <f t="shared" si="139"/>
        <v>0</v>
      </c>
      <c r="F438" s="142"/>
      <c r="G438" s="59">
        <f t="shared" si="151"/>
        <v>0</v>
      </c>
      <c r="H438" s="59">
        <f t="shared" si="152"/>
        <v>0</v>
      </c>
      <c r="I438" s="59">
        <f t="shared" si="153"/>
        <v>0</v>
      </c>
      <c r="J438" s="96" t="e">
        <f t="shared" si="154"/>
        <v>#VALUE!</v>
      </c>
      <c r="K438" s="102" t="str">
        <f t="shared" si="144"/>
        <v>XX%</v>
      </c>
      <c r="L438" s="59" t="e">
        <f t="shared" si="155"/>
        <v>#VALUE!</v>
      </c>
      <c r="M438" s="60"/>
    </row>
    <row r="439" spans="1:13" ht="12.75" customHeight="1" x14ac:dyDescent="0.2">
      <c r="A439" s="127" t="s">
        <v>828</v>
      </c>
      <c r="B439" s="128">
        <v>3</v>
      </c>
      <c r="C439" s="127" t="s">
        <v>106</v>
      </c>
      <c r="D439" s="74"/>
      <c r="E439" s="59">
        <f t="shared" si="139"/>
        <v>0</v>
      </c>
      <c r="F439" s="73"/>
      <c r="G439" s="59">
        <f t="shared" si="151"/>
        <v>0</v>
      </c>
      <c r="H439" s="59">
        <f t="shared" si="152"/>
        <v>0</v>
      </c>
      <c r="I439" s="59">
        <f t="shared" si="153"/>
        <v>0</v>
      </c>
      <c r="J439" s="96" t="e">
        <f t="shared" si="154"/>
        <v>#VALUE!</v>
      </c>
      <c r="K439" s="102" t="str">
        <f t="shared" si="144"/>
        <v>XX%</v>
      </c>
      <c r="L439" s="59" t="e">
        <f t="shared" si="155"/>
        <v>#VALUE!</v>
      </c>
      <c r="M439" s="60"/>
    </row>
    <row r="440" spans="1:13" ht="12.75" customHeight="1" x14ac:dyDescent="0.2">
      <c r="A440" s="127" t="s">
        <v>829</v>
      </c>
      <c r="B440" s="128">
        <v>5</v>
      </c>
      <c r="C440" s="127" t="s">
        <v>106</v>
      </c>
      <c r="D440" s="74"/>
      <c r="E440" s="59">
        <f t="shared" si="139"/>
        <v>0</v>
      </c>
      <c r="F440" s="73"/>
      <c r="G440" s="59">
        <f t="shared" si="151"/>
        <v>0</v>
      </c>
      <c r="H440" s="59">
        <f t="shared" si="152"/>
        <v>0</v>
      </c>
      <c r="I440" s="59">
        <f t="shared" si="153"/>
        <v>0</v>
      </c>
      <c r="J440" s="96" t="e">
        <f t="shared" si="154"/>
        <v>#VALUE!</v>
      </c>
      <c r="K440" s="102" t="str">
        <f t="shared" si="144"/>
        <v>XX%</v>
      </c>
      <c r="L440" s="59" t="e">
        <f t="shared" si="155"/>
        <v>#VALUE!</v>
      </c>
      <c r="M440" s="60"/>
    </row>
    <row r="441" spans="1:13" ht="12.75" customHeight="1" x14ac:dyDescent="0.2">
      <c r="A441" s="127" t="s">
        <v>830</v>
      </c>
      <c r="B441" s="128">
        <v>3</v>
      </c>
      <c r="C441" s="127" t="s">
        <v>106</v>
      </c>
      <c r="D441" s="73"/>
      <c r="E441" s="59">
        <f t="shared" si="139"/>
        <v>0</v>
      </c>
      <c r="F441" s="73"/>
      <c r="G441" s="59">
        <f t="shared" si="151"/>
        <v>0</v>
      </c>
      <c r="H441" s="59">
        <f t="shared" si="152"/>
        <v>0</v>
      </c>
      <c r="I441" s="59">
        <f t="shared" si="153"/>
        <v>0</v>
      </c>
      <c r="J441" s="96" t="e">
        <f t="shared" si="154"/>
        <v>#VALUE!</v>
      </c>
      <c r="K441" s="102" t="str">
        <f t="shared" si="144"/>
        <v>XX%</v>
      </c>
      <c r="L441" s="59" t="e">
        <f t="shared" si="155"/>
        <v>#VALUE!</v>
      </c>
      <c r="M441" s="60"/>
    </row>
    <row r="442" spans="1:13" ht="12.75" customHeight="1" x14ac:dyDescent="0.2">
      <c r="A442" s="139" t="s">
        <v>831</v>
      </c>
      <c r="B442" s="140">
        <v>8</v>
      </c>
      <c r="C442" s="139" t="s">
        <v>106</v>
      </c>
      <c r="D442" s="86"/>
      <c r="E442" s="59">
        <f t="shared" si="139"/>
        <v>0</v>
      </c>
      <c r="F442" s="86"/>
      <c r="G442" s="59">
        <f t="shared" si="151"/>
        <v>0</v>
      </c>
      <c r="H442" s="59">
        <f t="shared" si="152"/>
        <v>0</v>
      </c>
      <c r="I442" s="59">
        <f t="shared" si="153"/>
        <v>0</v>
      </c>
      <c r="J442" s="96" t="e">
        <f t="shared" si="154"/>
        <v>#VALUE!</v>
      </c>
      <c r="K442" s="102" t="str">
        <f t="shared" si="144"/>
        <v>XX%</v>
      </c>
      <c r="L442" s="59" t="e">
        <f t="shared" si="155"/>
        <v>#VALUE!</v>
      </c>
      <c r="M442" s="60"/>
    </row>
    <row r="443" spans="1:13" ht="12.75" customHeight="1" x14ac:dyDescent="0.2">
      <c r="A443" s="127" t="s">
        <v>832</v>
      </c>
      <c r="B443" s="132">
        <v>159</v>
      </c>
      <c r="C443" s="127" t="s">
        <v>106</v>
      </c>
      <c r="D443" s="72"/>
      <c r="E443" s="59">
        <f t="shared" si="139"/>
        <v>0</v>
      </c>
      <c r="F443" s="72"/>
      <c r="G443" s="59">
        <f t="shared" ref="G443:G454" si="161">F443*B443</f>
        <v>0</v>
      </c>
      <c r="H443" s="59">
        <f t="shared" ref="H443:H454" si="162">+D443+F443</f>
        <v>0</v>
      </c>
      <c r="I443" s="59">
        <f t="shared" ref="I443:I454" si="163">E443+G443</f>
        <v>0</v>
      </c>
      <c r="J443" s="96" t="e">
        <f t="shared" ref="J443:J454" si="164">K443*I443</f>
        <v>#VALUE!</v>
      </c>
      <c r="K443" s="102" t="str">
        <f t="shared" si="144"/>
        <v>XX%</v>
      </c>
      <c r="L443" s="59" t="e">
        <f t="shared" ref="L443:L454" si="165">I443+J443</f>
        <v>#VALUE!</v>
      </c>
      <c r="M443" s="60"/>
    </row>
    <row r="444" spans="1:13" ht="12.75" customHeight="1" x14ac:dyDescent="0.2">
      <c r="A444" s="127" t="s">
        <v>833</v>
      </c>
      <c r="B444" s="132">
        <v>374</v>
      </c>
      <c r="C444" s="127" t="s">
        <v>106</v>
      </c>
      <c r="D444" s="72"/>
      <c r="E444" s="59">
        <f t="shared" si="139"/>
        <v>0</v>
      </c>
      <c r="F444" s="72"/>
      <c r="G444" s="59">
        <f t="shared" si="161"/>
        <v>0</v>
      </c>
      <c r="H444" s="59">
        <f t="shared" si="162"/>
        <v>0</v>
      </c>
      <c r="I444" s="59">
        <f t="shared" si="163"/>
        <v>0</v>
      </c>
      <c r="J444" s="96" t="e">
        <f t="shared" si="164"/>
        <v>#VALUE!</v>
      </c>
      <c r="K444" s="102" t="str">
        <f t="shared" si="144"/>
        <v>XX%</v>
      </c>
      <c r="L444" s="59" t="e">
        <f t="shared" si="165"/>
        <v>#VALUE!</v>
      </c>
      <c r="M444" s="60"/>
    </row>
    <row r="445" spans="1:13" ht="12.75" customHeight="1" x14ac:dyDescent="0.2">
      <c r="A445" s="127" t="s">
        <v>834</v>
      </c>
      <c r="B445" s="132">
        <v>590</v>
      </c>
      <c r="C445" s="127" t="s">
        <v>106</v>
      </c>
      <c r="D445" s="72"/>
      <c r="E445" s="59">
        <f t="shared" si="139"/>
        <v>0</v>
      </c>
      <c r="F445" s="72"/>
      <c r="G445" s="59">
        <f t="shared" si="161"/>
        <v>0</v>
      </c>
      <c r="H445" s="59">
        <f t="shared" si="162"/>
        <v>0</v>
      </c>
      <c r="I445" s="59">
        <f t="shared" si="163"/>
        <v>0</v>
      </c>
      <c r="J445" s="96" t="e">
        <f t="shared" si="164"/>
        <v>#VALUE!</v>
      </c>
      <c r="K445" s="102" t="str">
        <f t="shared" si="144"/>
        <v>XX%</v>
      </c>
      <c r="L445" s="59" t="e">
        <f t="shared" si="165"/>
        <v>#VALUE!</v>
      </c>
      <c r="M445" s="60"/>
    </row>
    <row r="446" spans="1:13" ht="12.75" customHeight="1" x14ac:dyDescent="0.2">
      <c r="A446" s="127" t="s">
        <v>835</v>
      </c>
      <c r="B446" s="133">
        <v>80</v>
      </c>
      <c r="C446" s="127" t="s">
        <v>106</v>
      </c>
      <c r="D446" s="72"/>
      <c r="E446" s="59">
        <f t="shared" si="139"/>
        <v>0</v>
      </c>
      <c r="F446" s="72"/>
      <c r="G446" s="59">
        <f t="shared" si="161"/>
        <v>0</v>
      </c>
      <c r="H446" s="59">
        <f t="shared" si="162"/>
        <v>0</v>
      </c>
      <c r="I446" s="59">
        <f t="shared" si="163"/>
        <v>0</v>
      </c>
      <c r="J446" s="96" t="e">
        <f t="shared" si="164"/>
        <v>#VALUE!</v>
      </c>
      <c r="K446" s="102" t="str">
        <f t="shared" si="144"/>
        <v>XX%</v>
      </c>
      <c r="L446" s="59" t="e">
        <f t="shared" si="165"/>
        <v>#VALUE!</v>
      </c>
      <c r="M446" s="60"/>
    </row>
    <row r="447" spans="1:13" ht="12.75" customHeight="1" x14ac:dyDescent="0.2">
      <c r="A447" s="127" t="s">
        <v>836</v>
      </c>
      <c r="B447" s="132">
        <v>510</v>
      </c>
      <c r="C447" s="127" t="s">
        <v>106</v>
      </c>
      <c r="D447" s="72"/>
      <c r="E447" s="59">
        <f t="shared" si="139"/>
        <v>0</v>
      </c>
      <c r="F447" s="72"/>
      <c r="G447" s="59">
        <f t="shared" si="161"/>
        <v>0</v>
      </c>
      <c r="H447" s="59">
        <f t="shared" si="162"/>
        <v>0</v>
      </c>
      <c r="I447" s="59">
        <f t="shared" si="163"/>
        <v>0</v>
      </c>
      <c r="J447" s="96" t="e">
        <f t="shared" si="164"/>
        <v>#VALUE!</v>
      </c>
      <c r="K447" s="102" t="str">
        <f t="shared" si="144"/>
        <v>XX%</v>
      </c>
      <c r="L447" s="59" t="e">
        <f t="shared" si="165"/>
        <v>#VALUE!</v>
      </c>
      <c r="M447" s="60"/>
    </row>
    <row r="448" spans="1:13" ht="12.75" customHeight="1" x14ac:dyDescent="0.2">
      <c r="A448" s="127" t="s">
        <v>837</v>
      </c>
      <c r="B448" s="132">
        <v>132</v>
      </c>
      <c r="C448" s="127" t="s">
        <v>106</v>
      </c>
      <c r="D448" s="72"/>
      <c r="E448" s="59">
        <f t="shared" si="139"/>
        <v>0</v>
      </c>
      <c r="F448" s="72"/>
      <c r="G448" s="59">
        <f t="shared" si="161"/>
        <v>0</v>
      </c>
      <c r="H448" s="59">
        <f t="shared" si="162"/>
        <v>0</v>
      </c>
      <c r="I448" s="59">
        <f t="shared" si="163"/>
        <v>0</v>
      </c>
      <c r="J448" s="96" t="e">
        <f t="shared" si="164"/>
        <v>#VALUE!</v>
      </c>
      <c r="K448" s="102" t="str">
        <f t="shared" si="144"/>
        <v>XX%</v>
      </c>
      <c r="L448" s="59" t="e">
        <f t="shared" si="165"/>
        <v>#VALUE!</v>
      </c>
      <c r="M448" s="60"/>
    </row>
    <row r="449" spans="1:13" ht="12.75" customHeight="1" x14ac:dyDescent="0.2">
      <c r="A449" s="127" t="s">
        <v>838</v>
      </c>
      <c r="B449" s="133">
        <v>42</v>
      </c>
      <c r="C449" s="127" t="s">
        <v>106</v>
      </c>
      <c r="D449" s="72"/>
      <c r="E449" s="59">
        <f t="shared" si="139"/>
        <v>0</v>
      </c>
      <c r="F449" s="72"/>
      <c r="G449" s="59">
        <f t="shared" si="161"/>
        <v>0</v>
      </c>
      <c r="H449" s="59">
        <f t="shared" si="162"/>
        <v>0</v>
      </c>
      <c r="I449" s="59">
        <f t="shared" si="163"/>
        <v>0</v>
      </c>
      <c r="J449" s="96" t="e">
        <f t="shared" si="164"/>
        <v>#VALUE!</v>
      </c>
      <c r="K449" s="102" t="str">
        <f t="shared" si="144"/>
        <v>XX%</v>
      </c>
      <c r="L449" s="59" t="e">
        <f t="shared" si="165"/>
        <v>#VALUE!</v>
      </c>
      <c r="M449" s="60"/>
    </row>
    <row r="450" spans="1:13" ht="12.75" customHeight="1" x14ac:dyDescent="0.2">
      <c r="A450" s="127" t="s">
        <v>839</v>
      </c>
      <c r="B450" s="133">
        <v>10</v>
      </c>
      <c r="C450" s="127" t="s">
        <v>106</v>
      </c>
      <c r="D450" s="72"/>
      <c r="E450" s="59">
        <f t="shared" si="139"/>
        <v>0</v>
      </c>
      <c r="F450" s="72"/>
      <c r="G450" s="59">
        <f t="shared" si="161"/>
        <v>0</v>
      </c>
      <c r="H450" s="59">
        <f t="shared" si="162"/>
        <v>0</v>
      </c>
      <c r="I450" s="59">
        <f t="shared" si="163"/>
        <v>0</v>
      </c>
      <c r="J450" s="96" t="e">
        <f t="shared" si="164"/>
        <v>#VALUE!</v>
      </c>
      <c r="K450" s="102" t="str">
        <f t="shared" si="144"/>
        <v>XX%</v>
      </c>
      <c r="L450" s="59" t="e">
        <f t="shared" si="165"/>
        <v>#VALUE!</v>
      </c>
      <c r="M450" s="60"/>
    </row>
    <row r="451" spans="1:13" ht="12.75" customHeight="1" x14ac:dyDescent="0.2">
      <c r="A451" s="127" t="s">
        <v>840</v>
      </c>
      <c r="B451" s="128">
        <v>4</v>
      </c>
      <c r="C451" s="127" t="s">
        <v>106</v>
      </c>
      <c r="D451" s="72"/>
      <c r="E451" s="59">
        <f t="shared" si="139"/>
        <v>0</v>
      </c>
      <c r="F451" s="72"/>
      <c r="G451" s="59">
        <f t="shared" si="161"/>
        <v>0</v>
      </c>
      <c r="H451" s="59">
        <f t="shared" si="162"/>
        <v>0</v>
      </c>
      <c r="I451" s="59">
        <f t="shared" si="163"/>
        <v>0</v>
      </c>
      <c r="J451" s="96" t="e">
        <f t="shared" si="164"/>
        <v>#VALUE!</v>
      </c>
      <c r="K451" s="102" t="str">
        <f t="shared" si="144"/>
        <v>XX%</v>
      </c>
      <c r="L451" s="59" t="e">
        <f t="shared" si="165"/>
        <v>#VALUE!</v>
      </c>
      <c r="M451" s="60"/>
    </row>
    <row r="452" spans="1:13" ht="12.75" customHeight="1" x14ac:dyDescent="0.2">
      <c r="A452" s="127" t="s">
        <v>841</v>
      </c>
      <c r="B452" s="132">
        <v>137</v>
      </c>
      <c r="C452" s="127" t="s">
        <v>106</v>
      </c>
      <c r="D452" s="72"/>
      <c r="E452" s="59">
        <f t="shared" si="139"/>
        <v>0</v>
      </c>
      <c r="F452" s="72"/>
      <c r="G452" s="59">
        <f t="shared" si="161"/>
        <v>0</v>
      </c>
      <c r="H452" s="59">
        <f t="shared" si="162"/>
        <v>0</v>
      </c>
      <c r="I452" s="59">
        <f t="shared" si="163"/>
        <v>0</v>
      </c>
      <c r="J452" s="96" t="e">
        <f t="shared" si="164"/>
        <v>#VALUE!</v>
      </c>
      <c r="K452" s="102" t="str">
        <f t="shared" si="144"/>
        <v>XX%</v>
      </c>
      <c r="L452" s="59" t="e">
        <f t="shared" si="165"/>
        <v>#VALUE!</v>
      </c>
      <c r="M452" s="60"/>
    </row>
    <row r="453" spans="1:13" ht="12.75" customHeight="1" x14ac:dyDescent="0.2">
      <c r="A453" s="123" t="s">
        <v>842</v>
      </c>
      <c r="B453" s="124"/>
      <c r="C453" s="124"/>
      <c r="D453" s="142"/>
      <c r="E453" s="59">
        <f t="shared" si="139"/>
        <v>0</v>
      </c>
      <c r="F453" s="142"/>
      <c r="G453" s="59">
        <f t="shared" si="161"/>
        <v>0</v>
      </c>
      <c r="H453" s="59">
        <f t="shared" si="162"/>
        <v>0</v>
      </c>
      <c r="I453" s="59">
        <f t="shared" si="163"/>
        <v>0</v>
      </c>
      <c r="J453" s="96" t="e">
        <f t="shared" si="164"/>
        <v>#VALUE!</v>
      </c>
      <c r="K453" s="102" t="str">
        <f t="shared" si="144"/>
        <v>XX%</v>
      </c>
      <c r="L453" s="59" t="e">
        <f t="shared" si="165"/>
        <v>#VALUE!</v>
      </c>
      <c r="M453" s="60"/>
    </row>
    <row r="454" spans="1:13" ht="12.75" customHeight="1" x14ac:dyDescent="0.2">
      <c r="A454" s="127" t="s">
        <v>843</v>
      </c>
      <c r="B454" s="133">
        <v>23</v>
      </c>
      <c r="C454" s="127" t="s">
        <v>106</v>
      </c>
      <c r="D454" s="73"/>
      <c r="E454" s="59">
        <f t="shared" si="139"/>
        <v>0</v>
      </c>
      <c r="F454" s="73"/>
      <c r="G454" s="59">
        <f t="shared" si="161"/>
        <v>0</v>
      </c>
      <c r="H454" s="59">
        <f t="shared" si="162"/>
        <v>0</v>
      </c>
      <c r="I454" s="59">
        <f t="shared" si="163"/>
        <v>0</v>
      </c>
      <c r="J454" s="96" t="e">
        <f t="shared" si="164"/>
        <v>#VALUE!</v>
      </c>
      <c r="K454" s="102" t="str">
        <f t="shared" si="144"/>
        <v>XX%</v>
      </c>
      <c r="L454" s="59" t="e">
        <f t="shared" si="165"/>
        <v>#VALUE!</v>
      </c>
      <c r="M454" s="60"/>
    </row>
    <row r="455" spans="1:13" ht="12.75" customHeight="1" x14ac:dyDescent="0.2">
      <c r="A455" s="127" t="s">
        <v>844</v>
      </c>
      <c r="B455" s="128">
        <v>5</v>
      </c>
      <c r="C455" s="127" t="s">
        <v>106</v>
      </c>
      <c r="D455" s="72"/>
      <c r="E455" s="59">
        <f t="shared" si="139"/>
        <v>0</v>
      </c>
      <c r="F455" s="72"/>
      <c r="G455" s="59">
        <f t="shared" si="140"/>
        <v>0</v>
      </c>
      <c r="H455" s="59">
        <f t="shared" si="141"/>
        <v>0</v>
      </c>
      <c r="I455" s="59">
        <f t="shared" si="142"/>
        <v>0</v>
      </c>
      <c r="J455" s="96" t="e">
        <f t="shared" si="143"/>
        <v>#VALUE!</v>
      </c>
      <c r="K455" s="102" t="str">
        <f t="shared" si="144"/>
        <v>XX%</v>
      </c>
      <c r="L455" s="59" t="e">
        <f t="shared" si="145"/>
        <v>#VALUE!</v>
      </c>
      <c r="M455" s="60"/>
    </row>
    <row r="456" spans="1:13" ht="12.75" customHeight="1" x14ac:dyDescent="0.2">
      <c r="A456" s="127" t="s">
        <v>845</v>
      </c>
      <c r="B456" s="128">
        <v>8</v>
      </c>
      <c r="C456" s="127" t="s">
        <v>106</v>
      </c>
      <c r="D456" s="72"/>
      <c r="E456" s="59">
        <f t="shared" si="139"/>
        <v>0</v>
      </c>
      <c r="F456" s="72"/>
      <c r="G456" s="59">
        <f t="shared" si="140"/>
        <v>0</v>
      </c>
      <c r="H456" s="59">
        <f t="shared" si="141"/>
        <v>0</v>
      </c>
      <c r="I456" s="59">
        <f t="shared" si="142"/>
        <v>0</v>
      </c>
      <c r="J456" s="96" t="e">
        <f t="shared" si="143"/>
        <v>#VALUE!</v>
      </c>
      <c r="K456" s="102" t="str">
        <f t="shared" si="144"/>
        <v>XX%</v>
      </c>
      <c r="L456" s="59" t="e">
        <f t="shared" si="145"/>
        <v>#VALUE!</v>
      </c>
      <c r="M456" s="60"/>
    </row>
    <row r="457" spans="1:13" ht="12.75" customHeight="1" x14ac:dyDescent="0.2">
      <c r="A457" s="127" t="s">
        <v>846</v>
      </c>
      <c r="B457" s="128">
        <v>3</v>
      </c>
      <c r="C457" s="127" t="s">
        <v>106</v>
      </c>
      <c r="D457" s="72"/>
      <c r="E457" s="59">
        <f t="shared" si="139"/>
        <v>0</v>
      </c>
      <c r="F457" s="72"/>
      <c r="G457" s="59">
        <f t="shared" si="140"/>
        <v>0</v>
      </c>
      <c r="H457" s="59">
        <f t="shared" si="141"/>
        <v>0</v>
      </c>
      <c r="I457" s="59">
        <f t="shared" si="142"/>
        <v>0</v>
      </c>
      <c r="J457" s="96" t="e">
        <f t="shared" si="143"/>
        <v>#VALUE!</v>
      </c>
      <c r="K457" s="102" t="str">
        <f t="shared" si="144"/>
        <v>XX%</v>
      </c>
      <c r="L457" s="59" t="e">
        <f t="shared" si="145"/>
        <v>#VALUE!</v>
      </c>
      <c r="M457" s="60"/>
    </row>
    <row r="458" spans="1:13" ht="12.75" customHeight="1" x14ac:dyDescent="0.2">
      <c r="A458" s="127" t="s">
        <v>847</v>
      </c>
      <c r="B458" s="133">
        <v>10</v>
      </c>
      <c r="C458" s="127" t="s">
        <v>106</v>
      </c>
      <c r="D458" s="72"/>
      <c r="E458" s="59">
        <f t="shared" si="139"/>
        <v>0</v>
      </c>
      <c r="F458" s="72"/>
      <c r="G458" s="59">
        <f t="shared" si="140"/>
        <v>0</v>
      </c>
      <c r="H458" s="59">
        <f t="shared" si="141"/>
        <v>0</v>
      </c>
      <c r="I458" s="59">
        <f t="shared" si="142"/>
        <v>0</v>
      </c>
      <c r="J458" s="96" t="e">
        <f t="shared" si="143"/>
        <v>#VALUE!</v>
      </c>
      <c r="K458" s="102" t="str">
        <f t="shared" si="144"/>
        <v>XX%</v>
      </c>
      <c r="L458" s="59" t="e">
        <f t="shared" si="145"/>
        <v>#VALUE!</v>
      </c>
      <c r="M458" s="60"/>
    </row>
    <row r="459" spans="1:13" ht="12.75" customHeight="1" x14ac:dyDescent="0.2">
      <c r="A459" s="127" t="s">
        <v>848</v>
      </c>
      <c r="B459" s="128">
        <v>9</v>
      </c>
      <c r="C459" s="127" t="s">
        <v>106</v>
      </c>
      <c r="D459" s="72"/>
      <c r="E459" s="59">
        <f t="shared" si="139"/>
        <v>0</v>
      </c>
      <c r="F459" s="73"/>
      <c r="G459" s="59">
        <f t="shared" si="140"/>
        <v>0</v>
      </c>
      <c r="H459" s="59">
        <f t="shared" si="141"/>
        <v>0</v>
      </c>
      <c r="I459" s="59">
        <f t="shared" si="142"/>
        <v>0</v>
      </c>
      <c r="J459" s="96" t="e">
        <f t="shared" si="143"/>
        <v>#VALUE!</v>
      </c>
      <c r="K459" s="102" t="str">
        <f t="shared" si="144"/>
        <v>XX%</v>
      </c>
      <c r="L459" s="59" t="e">
        <f t="shared" si="145"/>
        <v>#VALUE!</v>
      </c>
      <c r="M459" s="60"/>
    </row>
    <row r="460" spans="1:13" ht="12.75" customHeight="1" x14ac:dyDescent="0.2">
      <c r="A460" s="127" t="s">
        <v>849</v>
      </c>
      <c r="B460" s="132">
        <v>114</v>
      </c>
      <c r="C460" s="127" t="s">
        <v>106</v>
      </c>
      <c r="D460" s="72"/>
      <c r="E460" s="59">
        <f t="shared" si="139"/>
        <v>0</v>
      </c>
      <c r="F460" s="72"/>
      <c r="G460" s="59">
        <f t="shared" si="140"/>
        <v>0</v>
      </c>
      <c r="H460" s="59">
        <f t="shared" si="141"/>
        <v>0</v>
      </c>
      <c r="I460" s="59">
        <f t="shared" si="142"/>
        <v>0</v>
      </c>
      <c r="J460" s="96" t="e">
        <f t="shared" si="143"/>
        <v>#VALUE!</v>
      </c>
      <c r="K460" s="102" t="str">
        <f t="shared" si="144"/>
        <v>XX%</v>
      </c>
      <c r="L460" s="59" t="e">
        <f t="shared" si="145"/>
        <v>#VALUE!</v>
      </c>
      <c r="M460" s="60"/>
    </row>
    <row r="461" spans="1:13" ht="12.75" customHeight="1" x14ac:dyDescent="0.2">
      <c r="A461" s="127" t="s">
        <v>850</v>
      </c>
      <c r="B461" s="132">
        <v>114</v>
      </c>
      <c r="C461" s="127" t="s">
        <v>106</v>
      </c>
      <c r="D461" s="72"/>
      <c r="E461" s="59">
        <f t="shared" si="139"/>
        <v>0</v>
      </c>
      <c r="F461" s="72"/>
      <c r="G461" s="59">
        <f t="shared" si="140"/>
        <v>0</v>
      </c>
      <c r="H461" s="59">
        <f t="shared" si="141"/>
        <v>0</v>
      </c>
      <c r="I461" s="59">
        <f t="shared" si="142"/>
        <v>0</v>
      </c>
      <c r="J461" s="96" t="e">
        <f t="shared" si="143"/>
        <v>#VALUE!</v>
      </c>
      <c r="K461" s="102" t="str">
        <f t="shared" si="144"/>
        <v>XX%</v>
      </c>
      <c r="L461" s="59" t="e">
        <f t="shared" si="145"/>
        <v>#VALUE!</v>
      </c>
      <c r="M461" s="60"/>
    </row>
    <row r="462" spans="1:13" ht="12.75" customHeight="1" x14ac:dyDescent="0.2">
      <c r="A462" s="127" t="s">
        <v>851</v>
      </c>
      <c r="B462" s="133">
        <v>88</v>
      </c>
      <c r="C462" s="127" t="s">
        <v>106</v>
      </c>
      <c r="D462" s="72"/>
      <c r="E462" s="59">
        <f t="shared" si="139"/>
        <v>0</v>
      </c>
      <c r="F462" s="72"/>
      <c r="G462" s="59">
        <f t="shared" si="140"/>
        <v>0</v>
      </c>
      <c r="H462" s="59">
        <f t="shared" si="141"/>
        <v>0</v>
      </c>
      <c r="I462" s="59">
        <f t="shared" si="142"/>
        <v>0</v>
      </c>
      <c r="J462" s="96" t="e">
        <f t="shared" si="143"/>
        <v>#VALUE!</v>
      </c>
      <c r="K462" s="102" t="str">
        <f t="shared" si="144"/>
        <v>XX%</v>
      </c>
      <c r="L462" s="59" t="e">
        <f t="shared" si="145"/>
        <v>#VALUE!</v>
      </c>
      <c r="M462" s="60"/>
    </row>
    <row r="463" spans="1:13" ht="12.75" customHeight="1" x14ac:dyDescent="0.2">
      <c r="A463" s="127" t="s">
        <v>852</v>
      </c>
      <c r="B463" s="132">
        <v>132</v>
      </c>
      <c r="C463" s="127" t="s">
        <v>106</v>
      </c>
      <c r="D463" s="72"/>
      <c r="E463" s="59">
        <f t="shared" si="139"/>
        <v>0</v>
      </c>
      <c r="F463" s="72"/>
      <c r="G463" s="59">
        <f t="shared" si="140"/>
        <v>0</v>
      </c>
      <c r="H463" s="59">
        <f t="shared" si="141"/>
        <v>0</v>
      </c>
      <c r="I463" s="59">
        <f t="shared" si="142"/>
        <v>0</v>
      </c>
      <c r="J463" s="96" t="e">
        <f t="shared" si="143"/>
        <v>#VALUE!</v>
      </c>
      <c r="K463" s="102" t="str">
        <f t="shared" si="144"/>
        <v>XX%</v>
      </c>
      <c r="L463" s="59" t="e">
        <f t="shared" si="145"/>
        <v>#VALUE!</v>
      </c>
      <c r="M463" s="60"/>
    </row>
    <row r="464" spans="1:13" ht="12.75" customHeight="1" x14ac:dyDescent="0.2">
      <c r="A464" s="127" t="s">
        <v>853</v>
      </c>
      <c r="B464" s="132">
        <v>456</v>
      </c>
      <c r="C464" s="127" t="s">
        <v>106</v>
      </c>
      <c r="D464" s="72"/>
      <c r="E464" s="59">
        <f t="shared" si="139"/>
        <v>0</v>
      </c>
      <c r="F464" s="72"/>
      <c r="G464" s="59">
        <f t="shared" si="140"/>
        <v>0</v>
      </c>
      <c r="H464" s="59">
        <f t="shared" si="141"/>
        <v>0</v>
      </c>
      <c r="I464" s="59">
        <f t="shared" si="142"/>
        <v>0</v>
      </c>
      <c r="J464" s="96" t="e">
        <f t="shared" si="143"/>
        <v>#VALUE!</v>
      </c>
      <c r="K464" s="102" t="str">
        <f t="shared" si="144"/>
        <v>XX%</v>
      </c>
      <c r="L464" s="59" t="e">
        <f t="shared" si="145"/>
        <v>#VALUE!</v>
      </c>
      <c r="M464" s="60"/>
    </row>
    <row r="465" spans="1:13" ht="12.75" customHeight="1" x14ac:dyDescent="0.2">
      <c r="A465" s="127" t="s">
        <v>854</v>
      </c>
      <c r="B465" s="132">
        <v>228</v>
      </c>
      <c r="C465" s="127" t="s">
        <v>106</v>
      </c>
      <c r="D465" s="72"/>
      <c r="E465" s="59">
        <f t="shared" si="139"/>
        <v>0</v>
      </c>
      <c r="F465" s="72"/>
      <c r="G465" s="59">
        <f t="shared" si="140"/>
        <v>0</v>
      </c>
      <c r="H465" s="59">
        <f t="shared" si="141"/>
        <v>0</v>
      </c>
      <c r="I465" s="59">
        <f t="shared" si="142"/>
        <v>0</v>
      </c>
      <c r="J465" s="96" t="e">
        <f t="shared" si="143"/>
        <v>#VALUE!</v>
      </c>
      <c r="K465" s="102" t="str">
        <f t="shared" si="144"/>
        <v>XX%</v>
      </c>
      <c r="L465" s="59" t="e">
        <f t="shared" si="145"/>
        <v>#VALUE!</v>
      </c>
      <c r="M465" s="60"/>
    </row>
    <row r="466" spans="1:13" ht="12.75" customHeight="1" x14ac:dyDescent="0.2">
      <c r="A466" s="127" t="s">
        <v>725</v>
      </c>
      <c r="B466" s="132">
        <v>228</v>
      </c>
      <c r="C466" s="127" t="s">
        <v>106</v>
      </c>
      <c r="D466" s="72"/>
      <c r="E466" s="59">
        <f t="shared" si="139"/>
        <v>0</v>
      </c>
      <c r="F466" s="72"/>
      <c r="G466" s="59">
        <f t="shared" si="140"/>
        <v>0</v>
      </c>
      <c r="H466" s="59">
        <f t="shared" si="141"/>
        <v>0</v>
      </c>
      <c r="I466" s="59">
        <f t="shared" si="142"/>
        <v>0</v>
      </c>
      <c r="J466" s="96" t="e">
        <f t="shared" si="143"/>
        <v>#VALUE!</v>
      </c>
      <c r="K466" s="102" t="str">
        <f t="shared" si="144"/>
        <v>XX%</v>
      </c>
      <c r="L466" s="59" t="e">
        <f t="shared" si="145"/>
        <v>#VALUE!</v>
      </c>
      <c r="M466" s="60"/>
    </row>
    <row r="467" spans="1:13" ht="12.75" customHeight="1" x14ac:dyDescent="0.2">
      <c r="A467" s="127" t="s">
        <v>855</v>
      </c>
      <c r="B467" s="132">
        <v>228</v>
      </c>
      <c r="C467" s="127" t="s">
        <v>106</v>
      </c>
      <c r="D467" s="72"/>
      <c r="E467" s="59">
        <f t="shared" si="139"/>
        <v>0</v>
      </c>
      <c r="F467" s="72"/>
      <c r="G467" s="59">
        <f t="shared" si="140"/>
        <v>0</v>
      </c>
      <c r="H467" s="59">
        <f t="shared" si="141"/>
        <v>0</v>
      </c>
      <c r="I467" s="59">
        <f t="shared" si="142"/>
        <v>0</v>
      </c>
      <c r="J467" s="96" t="e">
        <f t="shared" si="143"/>
        <v>#VALUE!</v>
      </c>
      <c r="K467" s="102" t="str">
        <f t="shared" si="144"/>
        <v>XX%</v>
      </c>
      <c r="L467" s="59" t="e">
        <f t="shared" si="145"/>
        <v>#VALUE!</v>
      </c>
      <c r="M467" s="60"/>
    </row>
    <row r="468" spans="1:13" ht="12.75" customHeight="1" x14ac:dyDescent="0.2">
      <c r="A468" s="127" t="s">
        <v>856</v>
      </c>
      <c r="B468" s="132">
        <v>228</v>
      </c>
      <c r="C468" s="127" t="s">
        <v>106</v>
      </c>
      <c r="D468" s="72"/>
      <c r="E468" s="59">
        <f t="shared" si="139"/>
        <v>0</v>
      </c>
      <c r="F468" s="72"/>
      <c r="G468" s="59">
        <f t="shared" si="140"/>
        <v>0</v>
      </c>
      <c r="H468" s="59">
        <f t="shared" si="141"/>
        <v>0</v>
      </c>
      <c r="I468" s="59">
        <f t="shared" si="142"/>
        <v>0</v>
      </c>
      <c r="J468" s="96" t="e">
        <f t="shared" si="143"/>
        <v>#VALUE!</v>
      </c>
      <c r="K468" s="102" t="str">
        <f t="shared" si="144"/>
        <v>XX%</v>
      </c>
      <c r="L468" s="59" t="e">
        <f t="shared" si="145"/>
        <v>#VALUE!</v>
      </c>
      <c r="M468" s="60"/>
    </row>
    <row r="469" spans="1:13" ht="12.75" customHeight="1" x14ac:dyDescent="0.2">
      <c r="A469" s="123" t="s">
        <v>857</v>
      </c>
      <c r="B469" s="124"/>
      <c r="C469" s="124"/>
      <c r="D469" s="142"/>
      <c r="E469" s="59">
        <f t="shared" si="139"/>
        <v>0</v>
      </c>
      <c r="F469" s="142"/>
      <c r="G469" s="59">
        <f t="shared" si="140"/>
        <v>0</v>
      </c>
      <c r="H469" s="59">
        <f t="shared" si="141"/>
        <v>0</v>
      </c>
      <c r="I469" s="59">
        <f t="shared" si="142"/>
        <v>0</v>
      </c>
      <c r="J469" s="96" t="e">
        <f t="shared" si="143"/>
        <v>#VALUE!</v>
      </c>
      <c r="K469" s="102" t="str">
        <f t="shared" si="144"/>
        <v>XX%</v>
      </c>
      <c r="L469" s="59" t="e">
        <f t="shared" si="145"/>
        <v>#VALUE!</v>
      </c>
      <c r="M469" s="60"/>
    </row>
    <row r="470" spans="1:13" ht="12.75" customHeight="1" x14ac:dyDescent="0.2">
      <c r="A470" s="127" t="s">
        <v>858</v>
      </c>
      <c r="B470" s="133">
        <v>26</v>
      </c>
      <c r="C470" s="127" t="s">
        <v>105</v>
      </c>
      <c r="D470" s="73"/>
      <c r="E470" s="59">
        <f t="shared" si="139"/>
        <v>0</v>
      </c>
      <c r="F470" s="73"/>
      <c r="G470" s="59">
        <f t="shared" si="140"/>
        <v>0</v>
      </c>
      <c r="H470" s="59">
        <f t="shared" si="141"/>
        <v>0</v>
      </c>
      <c r="I470" s="59">
        <f t="shared" si="142"/>
        <v>0</v>
      </c>
      <c r="J470" s="96" t="e">
        <f t="shared" si="143"/>
        <v>#VALUE!</v>
      </c>
      <c r="K470" s="102" t="str">
        <f t="shared" si="144"/>
        <v>XX%</v>
      </c>
      <c r="L470" s="59" t="e">
        <f t="shared" si="145"/>
        <v>#VALUE!</v>
      </c>
      <c r="M470" s="60"/>
    </row>
    <row r="471" spans="1:13" ht="12.75" customHeight="1" x14ac:dyDescent="0.2">
      <c r="A471" s="127" t="s">
        <v>859</v>
      </c>
      <c r="B471" s="128">
        <v>1</v>
      </c>
      <c r="C471" s="127" t="s">
        <v>106</v>
      </c>
      <c r="D471" s="72"/>
      <c r="E471" s="59">
        <f t="shared" si="139"/>
        <v>0</v>
      </c>
      <c r="F471" s="73"/>
      <c r="G471" s="59">
        <f t="shared" si="140"/>
        <v>0</v>
      </c>
      <c r="H471" s="59">
        <f t="shared" si="141"/>
        <v>0</v>
      </c>
      <c r="I471" s="59">
        <f t="shared" si="142"/>
        <v>0</v>
      </c>
      <c r="J471" s="96" t="e">
        <f t="shared" si="143"/>
        <v>#VALUE!</v>
      </c>
      <c r="K471" s="102" t="str">
        <f t="shared" si="144"/>
        <v>XX%</v>
      </c>
      <c r="L471" s="59" t="e">
        <f t="shared" si="145"/>
        <v>#VALUE!</v>
      </c>
      <c r="M471" s="60"/>
    </row>
    <row r="472" spans="1:13" ht="12.75" customHeight="1" x14ac:dyDescent="0.2">
      <c r="A472" s="127" t="s">
        <v>860</v>
      </c>
      <c r="B472" s="128">
        <v>1</v>
      </c>
      <c r="C472" s="127" t="s">
        <v>106</v>
      </c>
      <c r="D472" s="72"/>
      <c r="E472" s="59">
        <f t="shared" si="139"/>
        <v>0</v>
      </c>
      <c r="F472" s="73"/>
      <c r="G472" s="59">
        <f t="shared" si="140"/>
        <v>0</v>
      </c>
      <c r="H472" s="59">
        <f t="shared" si="141"/>
        <v>0</v>
      </c>
      <c r="I472" s="59">
        <f t="shared" si="142"/>
        <v>0</v>
      </c>
      <c r="J472" s="96" t="e">
        <f t="shared" si="143"/>
        <v>#VALUE!</v>
      </c>
      <c r="K472" s="102" t="str">
        <f t="shared" si="144"/>
        <v>XX%</v>
      </c>
      <c r="L472" s="59" t="e">
        <f t="shared" si="145"/>
        <v>#VALUE!</v>
      </c>
      <c r="M472" s="60"/>
    </row>
    <row r="473" spans="1:13" ht="12.75" customHeight="1" x14ac:dyDescent="0.2">
      <c r="A473" s="127" t="s">
        <v>861</v>
      </c>
      <c r="B473" s="128">
        <v>2</v>
      </c>
      <c r="C473" s="127" t="s">
        <v>106</v>
      </c>
      <c r="D473" s="72"/>
      <c r="E473" s="59">
        <f t="shared" si="139"/>
        <v>0</v>
      </c>
      <c r="F473" s="73"/>
      <c r="G473" s="59">
        <f t="shared" si="140"/>
        <v>0</v>
      </c>
      <c r="H473" s="59">
        <f t="shared" si="141"/>
        <v>0</v>
      </c>
      <c r="I473" s="59">
        <f t="shared" si="142"/>
        <v>0</v>
      </c>
      <c r="J473" s="96" t="e">
        <f t="shared" si="143"/>
        <v>#VALUE!</v>
      </c>
      <c r="K473" s="102" t="str">
        <f t="shared" si="144"/>
        <v>XX%</v>
      </c>
      <c r="L473" s="59" t="e">
        <f t="shared" si="145"/>
        <v>#VALUE!</v>
      </c>
      <c r="M473" s="60"/>
    </row>
    <row r="474" spans="1:13" ht="12.75" customHeight="1" x14ac:dyDescent="0.2">
      <c r="A474" s="127" t="s">
        <v>862</v>
      </c>
      <c r="B474" s="128">
        <v>4</v>
      </c>
      <c r="C474" s="127" t="s">
        <v>106</v>
      </c>
      <c r="D474" s="72"/>
      <c r="E474" s="59">
        <f t="shared" si="139"/>
        <v>0</v>
      </c>
      <c r="F474" s="73"/>
      <c r="G474" s="59">
        <f t="shared" si="140"/>
        <v>0</v>
      </c>
      <c r="H474" s="59">
        <f t="shared" si="141"/>
        <v>0</v>
      </c>
      <c r="I474" s="59">
        <f t="shared" si="142"/>
        <v>0</v>
      </c>
      <c r="J474" s="96" t="e">
        <f t="shared" si="143"/>
        <v>#VALUE!</v>
      </c>
      <c r="K474" s="102" t="str">
        <f t="shared" si="144"/>
        <v>XX%</v>
      </c>
      <c r="L474" s="59" t="e">
        <f t="shared" si="145"/>
        <v>#VALUE!</v>
      </c>
      <c r="M474" s="60"/>
    </row>
    <row r="475" spans="1:13" ht="12.75" customHeight="1" x14ac:dyDescent="0.2">
      <c r="A475" s="127" t="s">
        <v>863</v>
      </c>
      <c r="B475" s="128">
        <v>2</v>
      </c>
      <c r="C475" s="127" t="s">
        <v>106</v>
      </c>
      <c r="D475" s="72"/>
      <c r="E475" s="59">
        <f t="shared" si="139"/>
        <v>0</v>
      </c>
      <c r="F475" s="73"/>
      <c r="G475" s="59">
        <f t="shared" si="140"/>
        <v>0</v>
      </c>
      <c r="H475" s="59">
        <f t="shared" si="141"/>
        <v>0</v>
      </c>
      <c r="I475" s="59">
        <f t="shared" si="142"/>
        <v>0</v>
      </c>
      <c r="J475" s="96" t="e">
        <f t="shared" si="143"/>
        <v>#VALUE!</v>
      </c>
      <c r="K475" s="102" t="str">
        <f t="shared" si="144"/>
        <v>XX%</v>
      </c>
      <c r="L475" s="59" t="e">
        <f t="shared" si="145"/>
        <v>#VALUE!</v>
      </c>
      <c r="M475" s="60"/>
    </row>
    <row r="476" spans="1:13" ht="12.75" customHeight="1" x14ac:dyDescent="0.2">
      <c r="A476" s="127" t="s">
        <v>864</v>
      </c>
      <c r="B476" s="128">
        <v>3</v>
      </c>
      <c r="C476" s="127" t="s">
        <v>106</v>
      </c>
      <c r="D476" s="72"/>
      <c r="E476" s="59">
        <f t="shared" si="139"/>
        <v>0</v>
      </c>
      <c r="F476" s="73"/>
      <c r="G476" s="59">
        <f t="shared" si="140"/>
        <v>0</v>
      </c>
      <c r="H476" s="59">
        <f t="shared" si="141"/>
        <v>0</v>
      </c>
      <c r="I476" s="59">
        <f t="shared" si="142"/>
        <v>0</v>
      </c>
      <c r="J476" s="96" t="e">
        <f t="shared" si="143"/>
        <v>#VALUE!</v>
      </c>
      <c r="K476" s="102" t="str">
        <f t="shared" si="144"/>
        <v>XX%</v>
      </c>
      <c r="L476" s="59" t="e">
        <f t="shared" si="145"/>
        <v>#VALUE!</v>
      </c>
      <c r="M476" s="60"/>
    </row>
    <row r="477" spans="1:13" ht="12.75" customHeight="1" x14ac:dyDescent="0.2">
      <c r="A477" s="127" t="s">
        <v>865</v>
      </c>
      <c r="B477" s="133">
        <v>20</v>
      </c>
      <c r="C477" s="127" t="s">
        <v>106</v>
      </c>
      <c r="D477" s="72"/>
      <c r="E477" s="59">
        <f t="shared" si="139"/>
        <v>0</v>
      </c>
      <c r="F477" s="72"/>
      <c r="G477" s="59">
        <f t="shared" si="140"/>
        <v>0</v>
      </c>
      <c r="H477" s="59">
        <f t="shared" si="141"/>
        <v>0</v>
      </c>
      <c r="I477" s="59">
        <f t="shared" si="142"/>
        <v>0</v>
      </c>
      <c r="J477" s="96" t="e">
        <f t="shared" si="143"/>
        <v>#VALUE!</v>
      </c>
      <c r="K477" s="102" t="str">
        <f t="shared" si="144"/>
        <v>XX%</v>
      </c>
      <c r="L477" s="59" t="e">
        <f t="shared" si="145"/>
        <v>#VALUE!</v>
      </c>
      <c r="M477" s="60"/>
    </row>
    <row r="478" spans="1:13" ht="12.75" customHeight="1" x14ac:dyDescent="0.2">
      <c r="A478" s="127" t="s">
        <v>721</v>
      </c>
      <c r="B478" s="132">
        <v>127</v>
      </c>
      <c r="C478" s="127" t="s">
        <v>106</v>
      </c>
      <c r="D478" s="72"/>
      <c r="E478" s="59">
        <f t="shared" si="139"/>
        <v>0</v>
      </c>
      <c r="F478" s="72"/>
      <c r="G478" s="59">
        <f t="shared" si="140"/>
        <v>0</v>
      </c>
      <c r="H478" s="59">
        <f t="shared" si="141"/>
        <v>0</v>
      </c>
      <c r="I478" s="59">
        <f t="shared" si="142"/>
        <v>0</v>
      </c>
      <c r="J478" s="96" t="e">
        <f t="shared" si="143"/>
        <v>#VALUE!</v>
      </c>
      <c r="K478" s="102" t="str">
        <f t="shared" si="144"/>
        <v>XX%</v>
      </c>
      <c r="L478" s="59" t="e">
        <f t="shared" si="145"/>
        <v>#VALUE!</v>
      </c>
      <c r="M478" s="60"/>
    </row>
    <row r="479" spans="1:13" ht="12.75" customHeight="1" x14ac:dyDescent="0.2">
      <c r="A479" s="127" t="s">
        <v>866</v>
      </c>
      <c r="B479" s="128">
        <v>7</v>
      </c>
      <c r="C479" s="127" t="s">
        <v>106</v>
      </c>
      <c r="D479" s="72"/>
      <c r="E479" s="59">
        <f t="shared" si="139"/>
        <v>0</v>
      </c>
      <c r="F479" s="73"/>
      <c r="G479" s="59">
        <f t="shared" si="140"/>
        <v>0</v>
      </c>
      <c r="H479" s="59">
        <f t="shared" si="141"/>
        <v>0</v>
      </c>
      <c r="I479" s="59">
        <f t="shared" si="142"/>
        <v>0</v>
      </c>
      <c r="J479" s="96" t="e">
        <f t="shared" si="143"/>
        <v>#VALUE!</v>
      </c>
      <c r="K479" s="102" t="str">
        <f t="shared" si="144"/>
        <v>XX%</v>
      </c>
      <c r="L479" s="59" t="e">
        <f t="shared" si="145"/>
        <v>#VALUE!</v>
      </c>
      <c r="M479" s="60"/>
    </row>
    <row r="480" spans="1:13" ht="12.75" customHeight="1" x14ac:dyDescent="0.2">
      <c r="A480" s="127" t="s">
        <v>867</v>
      </c>
      <c r="B480" s="133">
        <v>65</v>
      </c>
      <c r="C480" s="127" t="s">
        <v>106</v>
      </c>
      <c r="D480" s="72"/>
      <c r="E480" s="59">
        <f t="shared" si="139"/>
        <v>0</v>
      </c>
      <c r="F480" s="72"/>
      <c r="G480" s="59">
        <f t="shared" si="140"/>
        <v>0</v>
      </c>
      <c r="H480" s="59">
        <f t="shared" si="141"/>
        <v>0</v>
      </c>
      <c r="I480" s="59">
        <f t="shared" si="142"/>
        <v>0</v>
      </c>
      <c r="J480" s="96" t="e">
        <f t="shared" si="143"/>
        <v>#VALUE!</v>
      </c>
      <c r="K480" s="102" t="str">
        <f t="shared" si="144"/>
        <v>XX%</v>
      </c>
      <c r="L480" s="59" t="e">
        <f t="shared" si="145"/>
        <v>#VALUE!</v>
      </c>
      <c r="M480" s="60"/>
    </row>
    <row r="481" spans="1:13" ht="12.75" customHeight="1" x14ac:dyDescent="0.2">
      <c r="A481" s="127" t="s">
        <v>868</v>
      </c>
      <c r="B481" s="133">
        <v>62</v>
      </c>
      <c r="C481" s="127" t="s">
        <v>106</v>
      </c>
      <c r="D481" s="72"/>
      <c r="E481" s="59">
        <f t="shared" si="139"/>
        <v>0</v>
      </c>
      <c r="F481" s="72"/>
      <c r="G481" s="59">
        <f t="shared" si="140"/>
        <v>0</v>
      </c>
      <c r="H481" s="59">
        <f t="shared" si="141"/>
        <v>0</v>
      </c>
      <c r="I481" s="59">
        <f t="shared" si="142"/>
        <v>0</v>
      </c>
      <c r="J481" s="96" t="e">
        <f t="shared" si="143"/>
        <v>#VALUE!</v>
      </c>
      <c r="K481" s="102" t="str">
        <f t="shared" si="144"/>
        <v>XX%</v>
      </c>
      <c r="L481" s="59" t="e">
        <f t="shared" si="145"/>
        <v>#VALUE!</v>
      </c>
      <c r="M481" s="60"/>
    </row>
    <row r="482" spans="1:13" ht="12.75" customHeight="1" x14ac:dyDescent="0.2">
      <c r="A482" s="127" t="s">
        <v>869</v>
      </c>
      <c r="B482" s="133">
        <v>11</v>
      </c>
      <c r="C482" s="127" t="s">
        <v>106</v>
      </c>
      <c r="D482" s="72"/>
      <c r="E482" s="59">
        <f t="shared" si="139"/>
        <v>0</v>
      </c>
      <c r="F482" s="73"/>
      <c r="G482" s="59">
        <f t="shared" si="140"/>
        <v>0</v>
      </c>
      <c r="H482" s="59">
        <f t="shared" si="141"/>
        <v>0</v>
      </c>
      <c r="I482" s="59">
        <f t="shared" si="142"/>
        <v>0</v>
      </c>
      <c r="J482" s="96" t="e">
        <f t="shared" si="143"/>
        <v>#VALUE!</v>
      </c>
      <c r="K482" s="102" t="str">
        <f t="shared" si="144"/>
        <v>XX%</v>
      </c>
      <c r="L482" s="59" t="e">
        <f t="shared" si="145"/>
        <v>#VALUE!</v>
      </c>
      <c r="M482" s="60"/>
    </row>
    <row r="483" spans="1:13" ht="12.75" customHeight="1" x14ac:dyDescent="0.2">
      <c r="A483" s="127" t="s">
        <v>855</v>
      </c>
      <c r="B483" s="132">
        <v>257</v>
      </c>
      <c r="C483" s="127" t="s">
        <v>106</v>
      </c>
      <c r="D483" s="72"/>
      <c r="E483" s="59">
        <f t="shared" si="139"/>
        <v>0</v>
      </c>
      <c r="F483" s="72"/>
      <c r="G483" s="59">
        <f t="shared" si="140"/>
        <v>0</v>
      </c>
      <c r="H483" s="59">
        <f t="shared" si="141"/>
        <v>0</v>
      </c>
      <c r="I483" s="59">
        <f t="shared" si="142"/>
        <v>0</v>
      </c>
      <c r="J483" s="96" t="e">
        <f t="shared" si="143"/>
        <v>#VALUE!</v>
      </c>
      <c r="K483" s="102" t="str">
        <f t="shared" si="144"/>
        <v>XX%</v>
      </c>
      <c r="L483" s="59" t="e">
        <f t="shared" si="145"/>
        <v>#VALUE!</v>
      </c>
      <c r="M483" s="60"/>
    </row>
    <row r="484" spans="1:13" ht="12.75" customHeight="1" x14ac:dyDescent="0.2">
      <c r="A484" s="127" t="s">
        <v>856</v>
      </c>
      <c r="B484" s="132">
        <v>257</v>
      </c>
      <c r="C484" s="127" t="s">
        <v>106</v>
      </c>
      <c r="D484" s="72"/>
      <c r="E484" s="59">
        <f t="shared" si="139"/>
        <v>0</v>
      </c>
      <c r="F484" s="72"/>
      <c r="G484" s="59">
        <f t="shared" si="140"/>
        <v>0</v>
      </c>
      <c r="H484" s="59">
        <f t="shared" si="141"/>
        <v>0</v>
      </c>
      <c r="I484" s="59">
        <f t="shared" si="142"/>
        <v>0</v>
      </c>
      <c r="J484" s="96" t="e">
        <f t="shared" si="143"/>
        <v>#VALUE!</v>
      </c>
      <c r="K484" s="102" t="str">
        <f t="shared" si="144"/>
        <v>XX%</v>
      </c>
      <c r="L484" s="59" t="e">
        <f t="shared" si="145"/>
        <v>#VALUE!</v>
      </c>
      <c r="M484" s="60"/>
    </row>
    <row r="485" spans="1:13" ht="12.75" customHeight="1" x14ac:dyDescent="0.2">
      <c r="A485" s="127" t="s">
        <v>870</v>
      </c>
      <c r="B485" s="132">
        <v>580</v>
      </c>
      <c r="C485" s="127" t="s">
        <v>106</v>
      </c>
      <c r="D485" s="72"/>
      <c r="E485" s="59">
        <f t="shared" si="139"/>
        <v>0</v>
      </c>
      <c r="F485" s="72"/>
      <c r="G485" s="59">
        <f t="shared" si="140"/>
        <v>0</v>
      </c>
      <c r="H485" s="59">
        <f t="shared" si="141"/>
        <v>0</v>
      </c>
      <c r="I485" s="59">
        <f t="shared" si="142"/>
        <v>0</v>
      </c>
      <c r="J485" s="96" t="e">
        <f t="shared" si="143"/>
        <v>#VALUE!</v>
      </c>
      <c r="K485" s="102" t="str">
        <f t="shared" si="144"/>
        <v>XX%</v>
      </c>
      <c r="L485" s="59" t="e">
        <f t="shared" si="145"/>
        <v>#VALUE!</v>
      </c>
      <c r="M485" s="60"/>
    </row>
    <row r="486" spans="1:13" ht="12.75" customHeight="1" x14ac:dyDescent="0.2">
      <c r="A486" s="127" t="s">
        <v>871</v>
      </c>
      <c r="B486" s="126">
        <v>1088</v>
      </c>
      <c r="C486" s="127" t="s">
        <v>106</v>
      </c>
      <c r="D486" s="72"/>
      <c r="E486" s="59">
        <f t="shared" si="139"/>
        <v>0</v>
      </c>
      <c r="F486" s="72"/>
      <c r="G486" s="59">
        <f t="shared" si="140"/>
        <v>0</v>
      </c>
      <c r="H486" s="59">
        <f t="shared" si="141"/>
        <v>0</v>
      </c>
      <c r="I486" s="59">
        <f t="shared" si="142"/>
        <v>0</v>
      </c>
      <c r="J486" s="96" t="e">
        <f t="shared" si="143"/>
        <v>#VALUE!</v>
      </c>
      <c r="K486" s="102" t="str">
        <f t="shared" si="144"/>
        <v>XX%</v>
      </c>
      <c r="L486" s="59" t="e">
        <f t="shared" si="145"/>
        <v>#VALUE!</v>
      </c>
      <c r="M486" s="60"/>
    </row>
    <row r="487" spans="1:13" ht="12.75" customHeight="1" x14ac:dyDescent="0.2">
      <c r="A487" s="127" t="s">
        <v>872</v>
      </c>
      <c r="B487" s="132">
        <v>834</v>
      </c>
      <c r="C487" s="127" t="s">
        <v>106</v>
      </c>
      <c r="D487" s="72"/>
      <c r="E487" s="59">
        <f t="shared" si="139"/>
        <v>0</v>
      </c>
      <c r="F487" s="72"/>
      <c r="G487" s="59">
        <f t="shared" si="140"/>
        <v>0</v>
      </c>
      <c r="H487" s="59">
        <f t="shared" si="141"/>
        <v>0</v>
      </c>
      <c r="I487" s="59">
        <f t="shared" si="142"/>
        <v>0</v>
      </c>
      <c r="J487" s="96" t="e">
        <f t="shared" si="143"/>
        <v>#VALUE!</v>
      </c>
      <c r="K487" s="102" t="str">
        <f t="shared" si="144"/>
        <v>XX%</v>
      </c>
      <c r="L487" s="59" t="e">
        <f t="shared" si="145"/>
        <v>#VALUE!</v>
      </c>
      <c r="M487" s="60"/>
    </row>
    <row r="488" spans="1:13" ht="12.75" customHeight="1" x14ac:dyDescent="0.2">
      <c r="A488" s="127" t="s">
        <v>873</v>
      </c>
      <c r="B488" s="132">
        <v>834</v>
      </c>
      <c r="C488" s="127" t="s">
        <v>106</v>
      </c>
      <c r="D488" s="72"/>
      <c r="E488" s="59">
        <f t="shared" si="139"/>
        <v>0</v>
      </c>
      <c r="F488" s="72"/>
      <c r="G488" s="59">
        <f t="shared" si="140"/>
        <v>0</v>
      </c>
      <c r="H488" s="59">
        <f t="shared" si="141"/>
        <v>0</v>
      </c>
      <c r="I488" s="59">
        <f t="shared" si="142"/>
        <v>0</v>
      </c>
      <c r="J488" s="96" t="e">
        <f t="shared" si="143"/>
        <v>#VALUE!</v>
      </c>
      <c r="K488" s="102" t="str">
        <f t="shared" si="144"/>
        <v>XX%</v>
      </c>
      <c r="L488" s="59" t="e">
        <f t="shared" si="145"/>
        <v>#VALUE!</v>
      </c>
      <c r="M488" s="60"/>
    </row>
    <row r="489" spans="1:13" ht="12.75" customHeight="1" x14ac:dyDescent="0.2">
      <c r="A489" s="127" t="s">
        <v>874</v>
      </c>
      <c r="B489" s="128">
        <v>5</v>
      </c>
      <c r="C489" s="127" t="s">
        <v>106</v>
      </c>
      <c r="D489" s="72"/>
      <c r="E489" s="59">
        <f t="shared" si="139"/>
        <v>0</v>
      </c>
      <c r="F489" s="73"/>
      <c r="G489" s="59">
        <f t="shared" si="140"/>
        <v>0</v>
      </c>
      <c r="H489" s="59">
        <f t="shared" si="141"/>
        <v>0</v>
      </c>
      <c r="I489" s="59">
        <f t="shared" si="142"/>
        <v>0</v>
      </c>
      <c r="J489" s="96" t="e">
        <f t="shared" si="143"/>
        <v>#VALUE!</v>
      </c>
      <c r="K489" s="102" t="str">
        <f t="shared" si="144"/>
        <v>XX%</v>
      </c>
      <c r="L489" s="59" t="e">
        <f t="shared" si="145"/>
        <v>#VALUE!</v>
      </c>
      <c r="M489" s="60"/>
    </row>
    <row r="490" spans="1:13" ht="12.75" customHeight="1" x14ac:dyDescent="0.2">
      <c r="A490" s="127" t="s">
        <v>875</v>
      </c>
      <c r="B490" s="128">
        <v>1</v>
      </c>
      <c r="C490" s="127" t="s">
        <v>106</v>
      </c>
      <c r="D490" s="72"/>
      <c r="E490" s="59">
        <f t="shared" si="139"/>
        <v>0</v>
      </c>
      <c r="F490" s="73"/>
      <c r="G490" s="59">
        <f t="shared" si="140"/>
        <v>0</v>
      </c>
      <c r="H490" s="59">
        <f t="shared" si="141"/>
        <v>0</v>
      </c>
      <c r="I490" s="59">
        <f t="shared" si="142"/>
        <v>0</v>
      </c>
      <c r="J490" s="96" t="e">
        <f t="shared" si="143"/>
        <v>#VALUE!</v>
      </c>
      <c r="K490" s="102" t="str">
        <f t="shared" si="144"/>
        <v>XX%</v>
      </c>
      <c r="L490" s="59" t="e">
        <f t="shared" si="145"/>
        <v>#VALUE!</v>
      </c>
      <c r="M490" s="60"/>
    </row>
    <row r="491" spans="1:13" ht="12.75" customHeight="1" x14ac:dyDescent="0.2">
      <c r="A491" s="127" t="s">
        <v>876</v>
      </c>
      <c r="B491" s="133">
        <v>23</v>
      </c>
      <c r="C491" s="127" t="s">
        <v>106</v>
      </c>
      <c r="D491" s="72"/>
      <c r="E491" s="59">
        <f t="shared" si="139"/>
        <v>0</v>
      </c>
      <c r="F491" s="72"/>
      <c r="G491" s="59">
        <f t="shared" si="140"/>
        <v>0</v>
      </c>
      <c r="H491" s="59">
        <f t="shared" si="141"/>
        <v>0</v>
      </c>
      <c r="I491" s="59">
        <f t="shared" si="142"/>
        <v>0</v>
      </c>
      <c r="J491" s="96" t="e">
        <f t="shared" si="143"/>
        <v>#VALUE!</v>
      </c>
      <c r="K491" s="102" t="str">
        <f t="shared" si="144"/>
        <v>XX%</v>
      </c>
      <c r="L491" s="59" t="e">
        <f t="shared" si="145"/>
        <v>#VALUE!</v>
      </c>
      <c r="M491" s="60"/>
    </row>
    <row r="492" spans="1:13" ht="12.75" customHeight="1" x14ac:dyDescent="0.2">
      <c r="A492" s="127" t="s">
        <v>877</v>
      </c>
      <c r="B492" s="128">
        <v>1</v>
      </c>
      <c r="C492" s="127" t="s">
        <v>106</v>
      </c>
      <c r="D492" s="73"/>
      <c r="E492" s="59">
        <f t="shared" si="139"/>
        <v>0</v>
      </c>
      <c r="F492" s="73"/>
      <c r="G492" s="59">
        <f t="shared" si="140"/>
        <v>0</v>
      </c>
      <c r="H492" s="59">
        <f t="shared" si="141"/>
        <v>0</v>
      </c>
      <c r="I492" s="59">
        <f t="shared" si="142"/>
        <v>0</v>
      </c>
      <c r="J492" s="96" t="e">
        <f t="shared" si="143"/>
        <v>#VALUE!</v>
      </c>
      <c r="K492" s="102" t="str">
        <f t="shared" si="144"/>
        <v>XX%</v>
      </c>
      <c r="L492" s="59" t="e">
        <f t="shared" si="145"/>
        <v>#VALUE!</v>
      </c>
      <c r="M492" s="60"/>
    </row>
    <row r="493" spans="1:13" ht="12.75" customHeight="1" x14ac:dyDescent="0.2">
      <c r="A493" s="127" t="s">
        <v>878</v>
      </c>
      <c r="B493" s="133">
        <v>25</v>
      </c>
      <c r="C493" s="127" t="s">
        <v>105</v>
      </c>
      <c r="D493" s="73"/>
      <c r="E493" s="59">
        <f t="shared" si="139"/>
        <v>0</v>
      </c>
      <c r="F493" s="73"/>
      <c r="G493" s="59">
        <f t="shared" si="140"/>
        <v>0</v>
      </c>
      <c r="H493" s="59">
        <f t="shared" si="141"/>
        <v>0</v>
      </c>
      <c r="I493" s="59">
        <f t="shared" si="142"/>
        <v>0</v>
      </c>
      <c r="J493" s="96" t="e">
        <f t="shared" si="143"/>
        <v>#VALUE!</v>
      </c>
      <c r="K493" s="102" t="str">
        <f t="shared" si="144"/>
        <v>XX%</v>
      </c>
      <c r="L493" s="59" t="e">
        <f t="shared" si="145"/>
        <v>#VALUE!</v>
      </c>
      <c r="M493" s="60"/>
    </row>
    <row r="494" spans="1:13" ht="12.75" customHeight="1" x14ac:dyDescent="0.2">
      <c r="A494" s="123" t="s">
        <v>879</v>
      </c>
      <c r="B494" s="124"/>
      <c r="C494" s="124"/>
      <c r="D494" s="142"/>
      <c r="E494" s="59">
        <f t="shared" si="139"/>
        <v>0</v>
      </c>
      <c r="F494" s="142"/>
      <c r="G494" s="59">
        <f t="shared" si="140"/>
        <v>0</v>
      </c>
      <c r="H494" s="59">
        <f t="shared" si="141"/>
        <v>0</v>
      </c>
      <c r="I494" s="59">
        <f t="shared" si="142"/>
        <v>0</v>
      </c>
      <c r="J494" s="96" t="e">
        <f t="shared" si="143"/>
        <v>#VALUE!</v>
      </c>
      <c r="K494" s="102" t="str">
        <f t="shared" si="144"/>
        <v>XX%</v>
      </c>
      <c r="L494" s="59" t="e">
        <f t="shared" si="145"/>
        <v>#VALUE!</v>
      </c>
      <c r="M494" s="60"/>
    </row>
    <row r="495" spans="1:13" ht="12.75" customHeight="1" x14ac:dyDescent="0.2">
      <c r="A495" s="123" t="s">
        <v>880</v>
      </c>
      <c r="B495" s="124"/>
      <c r="C495" s="124"/>
      <c r="D495" s="142"/>
      <c r="E495" s="59">
        <f t="shared" si="139"/>
        <v>0</v>
      </c>
      <c r="F495" s="142"/>
      <c r="G495" s="59">
        <f t="shared" si="140"/>
        <v>0</v>
      </c>
      <c r="H495" s="59">
        <f t="shared" si="141"/>
        <v>0</v>
      </c>
      <c r="I495" s="59">
        <f t="shared" si="142"/>
        <v>0</v>
      </c>
      <c r="J495" s="96" t="e">
        <f t="shared" si="143"/>
        <v>#VALUE!</v>
      </c>
      <c r="K495" s="102" t="str">
        <f t="shared" si="144"/>
        <v>XX%</v>
      </c>
      <c r="L495" s="59" t="e">
        <f t="shared" si="145"/>
        <v>#VALUE!</v>
      </c>
      <c r="M495" s="60"/>
    </row>
    <row r="496" spans="1:13" ht="12.75" customHeight="1" x14ac:dyDescent="0.2">
      <c r="A496" s="127" t="s">
        <v>881</v>
      </c>
      <c r="B496" s="133">
        <v>26</v>
      </c>
      <c r="C496" s="127" t="s">
        <v>106</v>
      </c>
      <c r="D496" s="72"/>
      <c r="E496" s="59">
        <f t="shared" si="139"/>
        <v>0</v>
      </c>
      <c r="F496" s="72"/>
      <c r="G496" s="59">
        <f t="shared" si="140"/>
        <v>0</v>
      </c>
      <c r="H496" s="59">
        <f t="shared" si="141"/>
        <v>0</v>
      </c>
      <c r="I496" s="59">
        <f t="shared" si="142"/>
        <v>0</v>
      </c>
      <c r="J496" s="96" t="e">
        <f t="shared" si="143"/>
        <v>#VALUE!</v>
      </c>
      <c r="K496" s="102" t="str">
        <f t="shared" si="144"/>
        <v>XX%</v>
      </c>
      <c r="L496" s="59" t="e">
        <f t="shared" si="145"/>
        <v>#VALUE!</v>
      </c>
      <c r="M496" s="60"/>
    </row>
    <row r="497" spans="1:13" ht="12.75" customHeight="1" x14ac:dyDescent="0.2">
      <c r="A497" s="127" t="s">
        <v>882</v>
      </c>
      <c r="B497" s="128">
        <v>1</v>
      </c>
      <c r="C497" s="127" t="s">
        <v>106</v>
      </c>
      <c r="D497" s="72"/>
      <c r="E497" s="59">
        <f t="shared" si="139"/>
        <v>0</v>
      </c>
      <c r="F497" s="73"/>
      <c r="G497" s="59">
        <f t="shared" si="140"/>
        <v>0</v>
      </c>
      <c r="H497" s="59">
        <f t="shared" si="141"/>
        <v>0</v>
      </c>
      <c r="I497" s="59">
        <f t="shared" si="142"/>
        <v>0</v>
      </c>
      <c r="J497" s="96" t="e">
        <f t="shared" si="143"/>
        <v>#VALUE!</v>
      </c>
      <c r="K497" s="102" t="str">
        <f t="shared" si="144"/>
        <v>XX%</v>
      </c>
      <c r="L497" s="59" t="e">
        <f t="shared" si="145"/>
        <v>#VALUE!</v>
      </c>
      <c r="M497" s="60"/>
    </row>
    <row r="498" spans="1:13" ht="12.75" customHeight="1" x14ac:dyDescent="0.2">
      <c r="A498" s="123" t="s">
        <v>883</v>
      </c>
      <c r="B498" s="124"/>
      <c r="C498" s="124"/>
      <c r="D498" s="142"/>
      <c r="E498" s="59">
        <f t="shared" si="139"/>
        <v>0</v>
      </c>
      <c r="F498" s="142"/>
      <c r="G498" s="59">
        <f t="shared" si="140"/>
        <v>0</v>
      </c>
      <c r="H498" s="59">
        <f t="shared" si="141"/>
        <v>0</v>
      </c>
      <c r="I498" s="59">
        <f t="shared" si="142"/>
        <v>0</v>
      </c>
      <c r="J498" s="96" t="e">
        <f t="shared" si="143"/>
        <v>#VALUE!</v>
      </c>
      <c r="K498" s="102" t="str">
        <f t="shared" si="144"/>
        <v>XX%</v>
      </c>
      <c r="L498" s="59" t="e">
        <f t="shared" si="145"/>
        <v>#VALUE!</v>
      </c>
      <c r="M498" s="60"/>
    </row>
    <row r="499" spans="1:13" ht="12.75" customHeight="1" x14ac:dyDescent="0.2">
      <c r="A499" s="127" t="s">
        <v>884</v>
      </c>
      <c r="B499" s="128">
        <v>1</v>
      </c>
      <c r="C499" s="127" t="s">
        <v>106</v>
      </c>
      <c r="D499" s="72"/>
      <c r="E499" s="59">
        <f t="shared" si="139"/>
        <v>0</v>
      </c>
      <c r="F499" s="73"/>
      <c r="G499" s="59">
        <f t="shared" si="140"/>
        <v>0</v>
      </c>
      <c r="H499" s="59">
        <f t="shared" si="141"/>
        <v>0</v>
      </c>
      <c r="I499" s="59">
        <f t="shared" si="142"/>
        <v>0</v>
      </c>
      <c r="J499" s="96" t="e">
        <f t="shared" si="143"/>
        <v>#VALUE!</v>
      </c>
      <c r="K499" s="102" t="str">
        <f t="shared" si="144"/>
        <v>XX%</v>
      </c>
      <c r="L499" s="59" t="e">
        <f t="shared" si="145"/>
        <v>#VALUE!</v>
      </c>
      <c r="M499" s="60"/>
    </row>
    <row r="500" spans="1:13" ht="12.75" customHeight="1" x14ac:dyDescent="0.2">
      <c r="A500" s="127" t="s">
        <v>885</v>
      </c>
      <c r="B500" s="128">
        <v>1</v>
      </c>
      <c r="C500" s="127" t="s">
        <v>106</v>
      </c>
      <c r="D500" s="72"/>
      <c r="E500" s="59">
        <f t="shared" si="139"/>
        <v>0</v>
      </c>
      <c r="F500" s="73"/>
      <c r="G500" s="59">
        <f t="shared" si="140"/>
        <v>0</v>
      </c>
      <c r="H500" s="59">
        <f t="shared" si="141"/>
        <v>0</v>
      </c>
      <c r="I500" s="59">
        <f t="shared" si="142"/>
        <v>0</v>
      </c>
      <c r="J500" s="96" t="e">
        <f t="shared" si="143"/>
        <v>#VALUE!</v>
      </c>
      <c r="K500" s="102" t="str">
        <f t="shared" si="144"/>
        <v>XX%</v>
      </c>
      <c r="L500" s="59" t="e">
        <f t="shared" si="145"/>
        <v>#VALUE!</v>
      </c>
      <c r="M500" s="60"/>
    </row>
    <row r="501" spans="1:13" ht="12.75" customHeight="1" x14ac:dyDescent="0.2">
      <c r="A501" s="123" t="s">
        <v>886</v>
      </c>
      <c r="B501" s="124"/>
      <c r="C501" s="124"/>
      <c r="D501" s="142"/>
      <c r="E501" s="59">
        <f t="shared" si="139"/>
        <v>0</v>
      </c>
      <c r="F501" s="142"/>
      <c r="G501" s="59">
        <f t="shared" si="140"/>
        <v>0</v>
      </c>
      <c r="H501" s="59">
        <f t="shared" si="141"/>
        <v>0</v>
      </c>
      <c r="I501" s="59">
        <f t="shared" si="142"/>
        <v>0</v>
      </c>
      <c r="J501" s="96" t="e">
        <f t="shared" si="143"/>
        <v>#VALUE!</v>
      </c>
      <c r="K501" s="102" t="str">
        <f t="shared" si="144"/>
        <v>XX%</v>
      </c>
      <c r="L501" s="59" t="e">
        <f t="shared" si="145"/>
        <v>#VALUE!</v>
      </c>
      <c r="M501" s="60"/>
    </row>
    <row r="502" spans="1:13" ht="12.75" customHeight="1" x14ac:dyDescent="0.2">
      <c r="A502" s="127" t="s">
        <v>887</v>
      </c>
      <c r="B502" s="132">
        <v>172</v>
      </c>
      <c r="C502" s="127" t="s">
        <v>106</v>
      </c>
      <c r="D502" s="72"/>
      <c r="E502" s="59">
        <f t="shared" si="139"/>
        <v>0</v>
      </c>
      <c r="F502" s="72"/>
      <c r="G502" s="59">
        <f t="shared" si="140"/>
        <v>0</v>
      </c>
      <c r="H502" s="59">
        <f t="shared" si="141"/>
        <v>0</v>
      </c>
      <c r="I502" s="59">
        <f t="shared" si="142"/>
        <v>0</v>
      </c>
      <c r="J502" s="96" t="e">
        <f t="shared" si="143"/>
        <v>#VALUE!</v>
      </c>
      <c r="K502" s="102" t="str">
        <f t="shared" si="144"/>
        <v>XX%</v>
      </c>
      <c r="L502" s="59" t="e">
        <f t="shared" si="145"/>
        <v>#VALUE!</v>
      </c>
      <c r="M502" s="60"/>
    </row>
    <row r="503" spans="1:13" ht="12.75" customHeight="1" x14ac:dyDescent="0.2">
      <c r="A503" s="127" t="s">
        <v>888</v>
      </c>
      <c r="B503" s="132">
        <v>127</v>
      </c>
      <c r="C503" s="127" t="s">
        <v>106</v>
      </c>
      <c r="D503" s="72"/>
      <c r="E503" s="59">
        <f t="shared" si="139"/>
        <v>0</v>
      </c>
      <c r="F503" s="72"/>
      <c r="G503" s="59">
        <f t="shared" si="140"/>
        <v>0</v>
      </c>
      <c r="H503" s="59">
        <f t="shared" si="141"/>
        <v>0</v>
      </c>
      <c r="I503" s="59">
        <f t="shared" si="142"/>
        <v>0</v>
      </c>
      <c r="J503" s="96" t="e">
        <f t="shared" si="143"/>
        <v>#VALUE!</v>
      </c>
      <c r="K503" s="102" t="str">
        <f t="shared" si="144"/>
        <v>XX%</v>
      </c>
      <c r="L503" s="59" t="e">
        <f t="shared" si="145"/>
        <v>#VALUE!</v>
      </c>
      <c r="M503" s="60"/>
    </row>
    <row r="504" spans="1:13" ht="12.75" customHeight="1" x14ac:dyDescent="0.2">
      <c r="A504" s="123" t="s">
        <v>889</v>
      </c>
      <c r="B504" s="124"/>
      <c r="C504" s="124"/>
      <c r="D504" s="142"/>
      <c r="E504" s="59">
        <f t="shared" si="139"/>
        <v>0</v>
      </c>
      <c r="F504" s="142"/>
      <c r="G504" s="59">
        <f t="shared" si="140"/>
        <v>0</v>
      </c>
      <c r="H504" s="59">
        <f t="shared" si="141"/>
        <v>0</v>
      </c>
      <c r="I504" s="59">
        <f t="shared" si="142"/>
        <v>0</v>
      </c>
      <c r="J504" s="96" t="e">
        <f t="shared" si="143"/>
        <v>#VALUE!</v>
      </c>
      <c r="K504" s="102" t="str">
        <f t="shared" si="144"/>
        <v>XX%</v>
      </c>
      <c r="L504" s="59" t="e">
        <f t="shared" si="145"/>
        <v>#VALUE!</v>
      </c>
      <c r="M504" s="60"/>
    </row>
    <row r="505" spans="1:13" ht="12.75" customHeight="1" x14ac:dyDescent="0.2">
      <c r="A505" s="127" t="s">
        <v>890</v>
      </c>
      <c r="B505" s="132">
        <v>500</v>
      </c>
      <c r="C505" s="127" t="s">
        <v>105</v>
      </c>
      <c r="D505" s="72"/>
      <c r="E505" s="59">
        <f t="shared" si="139"/>
        <v>0</v>
      </c>
      <c r="F505" s="73"/>
      <c r="G505" s="59">
        <f t="shared" si="140"/>
        <v>0</v>
      </c>
      <c r="H505" s="59">
        <f t="shared" si="141"/>
        <v>0</v>
      </c>
      <c r="I505" s="59">
        <f t="shared" si="142"/>
        <v>0</v>
      </c>
      <c r="J505" s="96" t="e">
        <f t="shared" si="143"/>
        <v>#VALUE!</v>
      </c>
      <c r="K505" s="102" t="str">
        <f t="shared" si="144"/>
        <v>XX%</v>
      </c>
      <c r="L505" s="59" t="e">
        <f t="shared" si="145"/>
        <v>#VALUE!</v>
      </c>
      <c r="M505" s="60"/>
    </row>
    <row r="506" spans="1:13" ht="12.75" customHeight="1" x14ac:dyDescent="0.2">
      <c r="A506" s="127" t="s">
        <v>891</v>
      </c>
      <c r="B506" s="132">
        <v>255</v>
      </c>
      <c r="C506" s="127" t="s">
        <v>105</v>
      </c>
      <c r="D506" s="72"/>
      <c r="E506" s="59">
        <f t="shared" si="139"/>
        <v>0</v>
      </c>
      <c r="F506" s="72"/>
      <c r="G506" s="59">
        <f t="shared" si="140"/>
        <v>0</v>
      </c>
      <c r="H506" s="59">
        <f t="shared" si="141"/>
        <v>0</v>
      </c>
      <c r="I506" s="59">
        <f t="shared" si="142"/>
        <v>0</v>
      </c>
      <c r="J506" s="96" t="e">
        <f t="shared" si="143"/>
        <v>#VALUE!</v>
      </c>
      <c r="K506" s="102" t="str">
        <f t="shared" si="144"/>
        <v>XX%</v>
      </c>
      <c r="L506" s="59" t="e">
        <f t="shared" si="145"/>
        <v>#VALUE!</v>
      </c>
      <c r="M506" s="60"/>
    </row>
    <row r="507" spans="1:13" ht="12.75" customHeight="1" x14ac:dyDescent="0.2">
      <c r="A507" s="127" t="s">
        <v>892</v>
      </c>
      <c r="B507" s="132">
        <v>160</v>
      </c>
      <c r="C507" s="127" t="s">
        <v>105</v>
      </c>
      <c r="D507" s="73"/>
      <c r="E507" s="59">
        <f t="shared" si="139"/>
        <v>0</v>
      </c>
      <c r="F507" s="73"/>
      <c r="G507" s="59">
        <f t="shared" si="140"/>
        <v>0</v>
      </c>
      <c r="H507" s="59">
        <f t="shared" si="141"/>
        <v>0</v>
      </c>
      <c r="I507" s="59">
        <f t="shared" si="142"/>
        <v>0</v>
      </c>
      <c r="J507" s="96" t="e">
        <f t="shared" si="143"/>
        <v>#VALUE!</v>
      </c>
      <c r="K507" s="102" t="str">
        <f t="shared" si="144"/>
        <v>XX%</v>
      </c>
      <c r="L507" s="59" t="e">
        <f t="shared" si="145"/>
        <v>#VALUE!</v>
      </c>
      <c r="M507" s="60"/>
    </row>
    <row r="508" spans="1:13" ht="12.75" customHeight="1" x14ac:dyDescent="0.2">
      <c r="A508" s="123" t="s">
        <v>893</v>
      </c>
      <c r="B508" s="124"/>
      <c r="C508" s="124"/>
      <c r="D508" s="142"/>
      <c r="E508" s="59">
        <f t="shared" si="139"/>
        <v>0</v>
      </c>
      <c r="F508" s="142"/>
      <c r="G508" s="59">
        <f t="shared" si="140"/>
        <v>0</v>
      </c>
      <c r="H508" s="59">
        <f t="shared" si="141"/>
        <v>0</v>
      </c>
      <c r="I508" s="59">
        <f t="shared" si="142"/>
        <v>0</v>
      </c>
      <c r="J508" s="96" t="e">
        <f t="shared" si="143"/>
        <v>#VALUE!</v>
      </c>
      <c r="K508" s="102" t="str">
        <f t="shared" si="144"/>
        <v>XX%</v>
      </c>
      <c r="L508" s="59" t="e">
        <f t="shared" si="145"/>
        <v>#VALUE!</v>
      </c>
      <c r="M508" s="60"/>
    </row>
    <row r="509" spans="1:13" ht="12.75" customHeight="1" x14ac:dyDescent="0.2">
      <c r="A509" s="127" t="s">
        <v>894</v>
      </c>
      <c r="B509" s="133">
        <v>96</v>
      </c>
      <c r="C509" s="127" t="s">
        <v>106</v>
      </c>
      <c r="D509" s="72"/>
      <c r="E509" s="59">
        <f t="shared" si="139"/>
        <v>0</v>
      </c>
      <c r="F509" s="72"/>
      <c r="G509" s="59">
        <f t="shared" si="140"/>
        <v>0</v>
      </c>
      <c r="H509" s="59">
        <f t="shared" si="141"/>
        <v>0</v>
      </c>
      <c r="I509" s="59">
        <f t="shared" si="142"/>
        <v>0</v>
      </c>
      <c r="J509" s="96" t="e">
        <f t="shared" si="143"/>
        <v>#VALUE!</v>
      </c>
      <c r="K509" s="102" t="str">
        <f t="shared" si="144"/>
        <v>XX%</v>
      </c>
      <c r="L509" s="59" t="e">
        <f t="shared" si="145"/>
        <v>#VALUE!</v>
      </c>
      <c r="M509" s="60"/>
    </row>
    <row r="510" spans="1:13" ht="12.75" customHeight="1" x14ac:dyDescent="0.2">
      <c r="A510" s="127" t="s">
        <v>895</v>
      </c>
      <c r="B510" s="133">
        <v>15</v>
      </c>
      <c r="C510" s="127" t="s">
        <v>106</v>
      </c>
      <c r="D510" s="72"/>
      <c r="E510" s="59">
        <f t="shared" si="139"/>
        <v>0</v>
      </c>
      <c r="F510" s="72"/>
      <c r="G510" s="59">
        <f t="shared" si="140"/>
        <v>0</v>
      </c>
      <c r="H510" s="59">
        <f t="shared" si="141"/>
        <v>0</v>
      </c>
      <c r="I510" s="59">
        <f t="shared" si="142"/>
        <v>0</v>
      </c>
      <c r="J510" s="96" t="e">
        <f t="shared" si="143"/>
        <v>#VALUE!</v>
      </c>
      <c r="K510" s="102" t="str">
        <f t="shared" si="144"/>
        <v>XX%</v>
      </c>
      <c r="L510" s="59" t="e">
        <f t="shared" si="145"/>
        <v>#VALUE!</v>
      </c>
      <c r="M510" s="60"/>
    </row>
    <row r="511" spans="1:13" ht="12.75" customHeight="1" x14ac:dyDescent="0.2">
      <c r="A511" s="123" t="s">
        <v>896</v>
      </c>
      <c r="B511" s="124"/>
      <c r="C511" s="124"/>
      <c r="D511" s="142"/>
      <c r="E511" s="59">
        <f t="shared" si="139"/>
        <v>0</v>
      </c>
      <c r="F511" s="142"/>
      <c r="G511" s="59">
        <f t="shared" si="140"/>
        <v>0</v>
      </c>
      <c r="H511" s="59">
        <f t="shared" si="141"/>
        <v>0</v>
      </c>
      <c r="I511" s="59">
        <f t="shared" si="142"/>
        <v>0</v>
      </c>
      <c r="J511" s="96" t="e">
        <f t="shared" si="143"/>
        <v>#VALUE!</v>
      </c>
      <c r="K511" s="102" t="str">
        <f t="shared" si="144"/>
        <v>XX%</v>
      </c>
      <c r="L511" s="59" t="e">
        <f t="shared" si="145"/>
        <v>#VALUE!</v>
      </c>
      <c r="M511" s="60"/>
    </row>
    <row r="512" spans="1:13" ht="12.75" customHeight="1" x14ac:dyDescent="0.2">
      <c r="A512" s="127" t="s">
        <v>897</v>
      </c>
      <c r="B512" s="128">
        <v>3</v>
      </c>
      <c r="C512" s="127" t="s">
        <v>106</v>
      </c>
      <c r="D512" s="72"/>
      <c r="E512" s="59">
        <f t="shared" si="139"/>
        <v>0</v>
      </c>
      <c r="F512" s="72"/>
      <c r="G512" s="59">
        <f t="shared" si="140"/>
        <v>0</v>
      </c>
      <c r="H512" s="59">
        <f t="shared" si="141"/>
        <v>0</v>
      </c>
      <c r="I512" s="59">
        <f t="shared" si="142"/>
        <v>0</v>
      </c>
      <c r="J512" s="96" t="e">
        <f t="shared" si="143"/>
        <v>#VALUE!</v>
      </c>
      <c r="K512" s="102" t="str">
        <f t="shared" si="144"/>
        <v>XX%</v>
      </c>
      <c r="L512" s="59" t="e">
        <f t="shared" si="145"/>
        <v>#VALUE!</v>
      </c>
      <c r="M512" s="60"/>
    </row>
    <row r="513" spans="1:13" ht="12.75" customHeight="1" x14ac:dyDescent="0.2">
      <c r="A513" s="127" t="s">
        <v>898</v>
      </c>
      <c r="B513" s="133">
        <v>15</v>
      </c>
      <c r="C513" s="127" t="s">
        <v>106</v>
      </c>
      <c r="D513" s="72"/>
      <c r="E513" s="59">
        <f t="shared" si="139"/>
        <v>0</v>
      </c>
      <c r="F513" s="72"/>
      <c r="G513" s="59">
        <f t="shared" si="140"/>
        <v>0</v>
      </c>
      <c r="H513" s="59">
        <f t="shared" si="141"/>
        <v>0</v>
      </c>
      <c r="I513" s="59">
        <f t="shared" si="142"/>
        <v>0</v>
      </c>
      <c r="J513" s="96" t="e">
        <f t="shared" si="143"/>
        <v>#VALUE!</v>
      </c>
      <c r="K513" s="102" t="str">
        <f t="shared" si="144"/>
        <v>XX%</v>
      </c>
      <c r="L513" s="59" t="e">
        <f t="shared" si="145"/>
        <v>#VALUE!</v>
      </c>
      <c r="M513" s="60"/>
    </row>
    <row r="514" spans="1:13" ht="12.75" customHeight="1" x14ac:dyDescent="0.2">
      <c r="A514" s="127" t="s">
        <v>899</v>
      </c>
      <c r="B514" s="128">
        <v>6</v>
      </c>
      <c r="C514" s="127" t="s">
        <v>106</v>
      </c>
      <c r="D514" s="72"/>
      <c r="E514" s="59">
        <f t="shared" si="139"/>
        <v>0</v>
      </c>
      <c r="F514" s="72"/>
      <c r="G514" s="59">
        <f t="shared" si="140"/>
        <v>0</v>
      </c>
      <c r="H514" s="59">
        <f t="shared" si="141"/>
        <v>0</v>
      </c>
      <c r="I514" s="59">
        <f t="shared" si="142"/>
        <v>0</v>
      </c>
      <c r="J514" s="96" t="e">
        <f t="shared" si="143"/>
        <v>#VALUE!</v>
      </c>
      <c r="K514" s="102" t="str">
        <f t="shared" si="144"/>
        <v>XX%</v>
      </c>
      <c r="L514" s="59" t="e">
        <f t="shared" si="145"/>
        <v>#VALUE!</v>
      </c>
      <c r="M514" s="60"/>
    </row>
    <row r="515" spans="1:13" ht="12.75" customHeight="1" x14ac:dyDescent="0.2">
      <c r="A515" s="127" t="s">
        <v>900</v>
      </c>
      <c r="B515" s="128">
        <v>6</v>
      </c>
      <c r="C515" s="127" t="s">
        <v>106</v>
      </c>
      <c r="D515" s="72"/>
      <c r="E515" s="59">
        <f t="shared" si="139"/>
        <v>0</v>
      </c>
      <c r="F515" s="72"/>
      <c r="G515" s="59">
        <f t="shared" si="140"/>
        <v>0</v>
      </c>
      <c r="H515" s="59">
        <f t="shared" si="141"/>
        <v>0</v>
      </c>
      <c r="I515" s="59">
        <f t="shared" si="142"/>
        <v>0</v>
      </c>
      <c r="J515" s="96" t="e">
        <f t="shared" si="143"/>
        <v>#VALUE!</v>
      </c>
      <c r="K515" s="102" t="str">
        <f t="shared" si="144"/>
        <v>XX%</v>
      </c>
      <c r="L515" s="59" t="e">
        <f t="shared" si="145"/>
        <v>#VALUE!</v>
      </c>
      <c r="M515" s="60"/>
    </row>
    <row r="516" spans="1:13" ht="12.75" customHeight="1" x14ac:dyDescent="0.2">
      <c r="A516" s="127" t="s">
        <v>901</v>
      </c>
      <c r="B516" s="128">
        <v>3</v>
      </c>
      <c r="C516" s="127" t="s">
        <v>106</v>
      </c>
      <c r="D516" s="72"/>
      <c r="E516" s="59">
        <f t="shared" si="139"/>
        <v>0</v>
      </c>
      <c r="F516" s="72"/>
      <c r="G516" s="59">
        <f t="shared" si="140"/>
        <v>0</v>
      </c>
      <c r="H516" s="59">
        <f t="shared" si="141"/>
        <v>0</v>
      </c>
      <c r="I516" s="59">
        <f t="shared" si="142"/>
        <v>0</v>
      </c>
      <c r="J516" s="96" t="e">
        <f t="shared" si="143"/>
        <v>#VALUE!</v>
      </c>
      <c r="K516" s="102" t="str">
        <f t="shared" si="144"/>
        <v>XX%</v>
      </c>
      <c r="L516" s="59" t="e">
        <f t="shared" si="145"/>
        <v>#VALUE!</v>
      </c>
      <c r="M516" s="60"/>
    </row>
    <row r="517" spans="1:13" ht="12.75" customHeight="1" x14ac:dyDescent="0.2">
      <c r="A517" s="127" t="s">
        <v>902</v>
      </c>
      <c r="B517" s="128">
        <v>1</v>
      </c>
      <c r="C517" s="127" t="s">
        <v>106</v>
      </c>
      <c r="D517" s="72"/>
      <c r="E517" s="59">
        <f t="shared" si="139"/>
        <v>0</v>
      </c>
      <c r="F517" s="72"/>
      <c r="G517" s="59">
        <f t="shared" si="140"/>
        <v>0</v>
      </c>
      <c r="H517" s="59">
        <f t="shared" si="141"/>
        <v>0</v>
      </c>
      <c r="I517" s="59">
        <f t="shared" si="142"/>
        <v>0</v>
      </c>
      <c r="J517" s="96" t="e">
        <f t="shared" si="143"/>
        <v>#VALUE!</v>
      </c>
      <c r="K517" s="102" t="str">
        <f t="shared" si="144"/>
        <v>XX%</v>
      </c>
      <c r="L517" s="59" t="e">
        <f t="shared" si="145"/>
        <v>#VALUE!</v>
      </c>
      <c r="M517" s="60"/>
    </row>
    <row r="518" spans="1:13" ht="12.75" customHeight="1" x14ac:dyDescent="0.2">
      <c r="A518" s="123" t="s">
        <v>903</v>
      </c>
      <c r="B518" s="124"/>
      <c r="C518" s="124"/>
      <c r="D518" s="142"/>
      <c r="E518" s="59">
        <f t="shared" si="139"/>
        <v>0</v>
      </c>
      <c r="F518" s="142"/>
      <c r="G518" s="59">
        <f t="shared" si="140"/>
        <v>0</v>
      </c>
      <c r="H518" s="59">
        <f t="shared" si="141"/>
        <v>0</v>
      </c>
      <c r="I518" s="59">
        <f t="shared" si="142"/>
        <v>0</v>
      </c>
      <c r="J518" s="96" t="e">
        <f t="shared" si="143"/>
        <v>#VALUE!</v>
      </c>
      <c r="K518" s="102" t="str">
        <f t="shared" si="144"/>
        <v>XX%</v>
      </c>
      <c r="L518" s="59" t="e">
        <f t="shared" si="145"/>
        <v>#VALUE!</v>
      </c>
      <c r="M518" s="60"/>
    </row>
    <row r="519" spans="1:13" ht="12.75" customHeight="1" x14ac:dyDescent="0.2">
      <c r="A519" s="127" t="s">
        <v>904</v>
      </c>
      <c r="B519" s="133">
        <v>14</v>
      </c>
      <c r="C519" s="127" t="s">
        <v>106</v>
      </c>
      <c r="D519" s="73"/>
      <c r="E519" s="59">
        <f t="shared" ref="E519:E524" si="166">D519*B519</f>
        <v>0</v>
      </c>
      <c r="F519" s="73"/>
      <c r="G519" s="59">
        <f t="shared" ref="G519:G524" si="167">F519*B519</f>
        <v>0</v>
      </c>
      <c r="H519" s="59">
        <f t="shared" ref="H519:H524" si="168">+D519+F519</f>
        <v>0</v>
      </c>
      <c r="I519" s="59">
        <f t="shared" ref="I519:I524" si="169">E519+G519</f>
        <v>0</v>
      </c>
      <c r="J519" s="96" t="e">
        <f t="shared" ref="J519:J524" si="170">K519*I519</f>
        <v>#VALUE!</v>
      </c>
      <c r="K519" s="102" t="str">
        <f t="shared" ref="K519:K524" si="171">$K$12</f>
        <v>XX%</v>
      </c>
      <c r="L519" s="59" t="e">
        <f t="shared" ref="L519:L524" si="172">I519+J519</f>
        <v>#VALUE!</v>
      </c>
      <c r="M519" s="60"/>
    </row>
    <row r="520" spans="1:13" ht="12.75" customHeight="1" x14ac:dyDescent="0.2">
      <c r="A520" s="127" t="s">
        <v>905</v>
      </c>
      <c r="B520" s="133">
        <v>14</v>
      </c>
      <c r="C520" s="127" t="s">
        <v>106</v>
      </c>
      <c r="D520" s="74"/>
      <c r="E520" s="59">
        <f t="shared" si="166"/>
        <v>0</v>
      </c>
      <c r="F520" s="73"/>
      <c r="G520" s="59">
        <f t="shared" si="167"/>
        <v>0</v>
      </c>
      <c r="H520" s="59">
        <f t="shared" si="168"/>
        <v>0</v>
      </c>
      <c r="I520" s="59">
        <f t="shared" si="169"/>
        <v>0</v>
      </c>
      <c r="J520" s="96" t="e">
        <f t="shared" si="170"/>
        <v>#VALUE!</v>
      </c>
      <c r="K520" s="102" t="str">
        <f t="shared" si="171"/>
        <v>XX%</v>
      </c>
      <c r="L520" s="59" t="e">
        <f t="shared" si="172"/>
        <v>#VALUE!</v>
      </c>
      <c r="M520" s="60"/>
    </row>
    <row r="521" spans="1:13" ht="12.75" customHeight="1" x14ac:dyDescent="0.2">
      <c r="A521" s="123" t="s">
        <v>945</v>
      </c>
      <c r="B521" s="124"/>
      <c r="C521" s="124"/>
      <c r="D521" s="142"/>
      <c r="E521" s="59">
        <f t="shared" si="166"/>
        <v>0</v>
      </c>
      <c r="F521" s="142"/>
      <c r="G521" s="59">
        <f t="shared" si="167"/>
        <v>0</v>
      </c>
      <c r="H521" s="59">
        <f t="shared" si="168"/>
        <v>0</v>
      </c>
      <c r="I521" s="59">
        <f t="shared" si="169"/>
        <v>0</v>
      </c>
      <c r="J521" s="96" t="e">
        <f t="shared" si="170"/>
        <v>#VALUE!</v>
      </c>
      <c r="K521" s="102" t="str">
        <f t="shared" si="171"/>
        <v>XX%</v>
      </c>
      <c r="L521" s="59" t="e">
        <f t="shared" si="172"/>
        <v>#VALUE!</v>
      </c>
      <c r="M521" s="60"/>
    </row>
    <row r="522" spans="1:13" ht="12.75" customHeight="1" x14ac:dyDescent="0.2">
      <c r="A522" s="127" t="s">
        <v>906</v>
      </c>
      <c r="B522" s="132">
        <v>230</v>
      </c>
      <c r="C522" s="127" t="s">
        <v>105</v>
      </c>
      <c r="D522" s="72"/>
      <c r="E522" s="59">
        <f t="shared" si="166"/>
        <v>0</v>
      </c>
      <c r="F522" s="72"/>
      <c r="G522" s="59">
        <f t="shared" si="167"/>
        <v>0</v>
      </c>
      <c r="H522" s="59">
        <f t="shared" si="168"/>
        <v>0</v>
      </c>
      <c r="I522" s="59">
        <f t="shared" si="169"/>
        <v>0</v>
      </c>
      <c r="J522" s="96" t="e">
        <f t="shared" si="170"/>
        <v>#VALUE!</v>
      </c>
      <c r="K522" s="102" t="str">
        <f t="shared" si="171"/>
        <v>XX%</v>
      </c>
      <c r="L522" s="59" t="e">
        <f t="shared" si="172"/>
        <v>#VALUE!</v>
      </c>
      <c r="M522" s="60"/>
    </row>
    <row r="523" spans="1:13" ht="12.75" customHeight="1" x14ac:dyDescent="0.2">
      <c r="A523" s="127" t="s">
        <v>907</v>
      </c>
      <c r="B523" s="133">
        <v>30</v>
      </c>
      <c r="C523" s="127" t="s">
        <v>106</v>
      </c>
      <c r="D523" s="72"/>
      <c r="E523" s="59">
        <f t="shared" si="166"/>
        <v>0</v>
      </c>
      <c r="F523" s="72"/>
      <c r="G523" s="59">
        <f t="shared" ref="G523" si="173">F523*B523</f>
        <v>0</v>
      </c>
      <c r="H523" s="59">
        <f t="shared" ref="H523" si="174">+D523+F523</f>
        <v>0</v>
      </c>
      <c r="I523" s="59">
        <f t="shared" ref="I523" si="175">E523+G523</f>
        <v>0</v>
      </c>
      <c r="J523" s="96" t="e">
        <f t="shared" ref="J523" si="176">K523*I523</f>
        <v>#VALUE!</v>
      </c>
      <c r="K523" s="102" t="str">
        <f t="shared" si="171"/>
        <v>XX%</v>
      </c>
      <c r="L523" s="59" t="e">
        <f t="shared" ref="L523" si="177">I523+J523</f>
        <v>#VALUE!</v>
      </c>
      <c r="M523" s="60"/>
    </row>
    <row r="524" spans="1:13" ht="12.75" customHeight="1" x14ac:dyDescent="0.2">
      <c r="A524" s="127" t="s">
        <v>909</v>
      </c>
      <c r="B524" s="132">
        <v>766</v>
      </c>
      <c r="C524" s="127" t="s">
        <v>106</v>
      </c>
      <c r="D524" s="72"/>
      <c r="E524" s="59">
        <f t="shared" si="166"/>
        <v>0</v>
      </c>
      <c r="F524" s="72"/>
      <c r="G524" s="59">
        <f t="shared" si="167"/>
        <v>0</v>
      </c>
      <c r="H524" s="59">
        <f t="shared" si="168"/>
        <v>0</v>
      </c>
      <c r="I524" s="59">
        <f t="shared" si="169"/>
        <v>0</v>
      </c>
      <c r="J524" s="96" t="e">
        <f t="shared" si="170"/>
        <v>#VALUE!</v>
      </c>
      <c r="K524" s="102" t="str">
        <f t="shared" si="171"/>
        <v>XX%</v>
      </c>
      <c r="L524" s="59" t="e">
        <f t="shared" si="172"/>
        <v>#VALUE!</v>
      </c>
      <c r="M524" s="60"/>
    </row>
    <row r="525" spans="1:13" s="52" customFormat="1" ht="15" customHeight="1" x14ac:dyDescent="0.2">
      <c r="A525" s="134" t="s">
        <v>271</v>
      </c>
      <c r="B525" s="135"/>
      <c r="C525" s="136"/>
      <c r="D525" s="143"/>
      <c r="E525" s="62"/>
      <c r="F525" s="143"/>
      <c r="G525" s="62"/>
      <c r="H525" s="62"/>
      <c r="I525" s="62"/>
      <c r="J525" s="98"/>
      <c r="K525" s="104"/>
      <c r="L525" s="62"/>
      <c r="M525" s="58" t="e">
        <f>SUM(L526:L546)</f>
        <v>#VALUE!</v>
      </c>
    </row>
    <row r="526" spans="1:13" ht="12.75" customHeight="1" x14ac:dyDescent="0.2">
      <c r="A526" s="123" t="s">
        <v>141</v>
      </c>
      <c r="B526" s="124"/>
      <c r="C526" s="124"/>
      <c r="D526" s="142"/>
      <c r="E526" s="59">
        <f t="shared" ref="E526:E574" si="178">D526*B526</f>
        <v>0</v>
      </c>
      <c r="F526" s="142"/>
      <c r="G526" s="59">
        <f t="shared" ref="G526:G574" si="179">F526*B526</f>
        <v>0</v>
      </c>
      <c r="H526" s="59">
        <f t="shared" ref="H526:H574" si="180">+D526+F526</f>
        <v>0</v>
      </c>
      <c r="I526" s="59">
        <f t="shared" ref="I526:I574" si="181">E526+G526</f>
        <v>0</v>
      </c>
      <c r="J526" s="96" t="e">
        <f t="shared" ref="J526:J574" si="182">K526*I526</f>
        <v>#VALUE!</v>
      </c>
      <c r="K526" s="102" t="str">
        <f t="shared" ref="K526:K574" si="183">$K$12</f>
        <v>XX%</v>
      </c>
      <c r="L526" s="59" t="e">
        <f t="shared" ref="L526:L574" si="184">I526+J526</f>
        <v>#VALUE!</v>
      </c>
      <c r="M526" s="60"/>
    </row>
    <row r="527" spans="1:13" ht="12.75" customHeight="1" x14ac:dyDescent="0.2">
      <c r="A527" s="123" t="s">
        <v>5</v>
      </c>
      <c r="B527" s="124"/>
      <c r="C527" s="124"/>
      <c r="D527" s="142"/>
      <c r="E527" s="59">
        <f t="shared" si="178"/>
        <v>0</v>
      </c>
      <c r="F527" s="142"/>
      <c r="G527" s="59">
        <f t="shared" si="179"/>
        <v>0</v>
      </c>
      <c r="H527" s="59">
        <f t="shared" si="180"/>
        <v>0</v>
      </c>
      <c r="I527" s="59">
        <f t="shared" si="181"/>
        <v>0</v>
      </c>
      <c r="J527" s="96" t="e">
        <f t="shared" si="182"/>
        <v>#VALUE!</v>
      </c>
      <c r="K527" s="102" t="str">
        <f t="shared" si="183"/>
        <v>XX%</v>
      </c>
      <c r="L527" s="59" t="e">
        <f t="shared" si="184"/>
        <v>#VALUE!</v>
      </c>
      <c r="M527" s="60"/>
    </row>
    <row r="528" spans="1:13" ht="12.75" customHeight="1" x14ac:dyDescent="0.2">
      <c r="A528" s="127" t="s">
        <v>272</v>
      </c>
      <c r="B528" s="128">
        <v>3</v>
      </c>
      <c r="C528" s="127" t="s">
        <v>105</v>
      </c>
      <c r="D528" s="72"/>
      <c r="E528" s="59">
        <f t="shared" si="178"/>
        <v>0</v>
      </c>
      <c r="F528" s="72"/>
      <c r="G528" s="59">
        <f t="shared" si="179"/>
        <v>0</v>
      </c>
      <c r="H528" s="59">
        <f t="shared" si="180"/>
        <v>0</v>
      </c>
      <c r="I528" s="59">
        <f t="shared" si="181"/>
        <v>0</v>
      </c>
      <c r="J528" s="96" t="e">
        <f t="shared" si="182"/>
        <v>#VALUE!</v>
      </c>
      <c r="K528" s="102" t="str">
        <f t="shared" si="183"/>
        <v>XX%</v>
      </c>
      <c r="L528" s="59" t="e">
        <f t="shared" si="184"/>
        <v>#VALUE!</v>
      </c>
      <c r="M528" s="60"/>
    </row>
    <row r="529" spans="1:13" ht="12.75" customHeight="1" x14ac:dyDescent="0.2">
      <c r="A529" s="127" t="s">
        <v>273</v>
      </c>
      <c r="B529" s="128">
        <v>1</v>
      </c>
      <c r="C529" s="127" t="s">
        <v>106</v>
      </c>
      <c r="D529" s="72"/>
      <c r="E529" s="59">
        <f t="shared" si="178"/>
        <v>0</v>
      </c>
      <c r="F529" s="72"/>
      <c r="G529" s="59">
        <f t="shared" si="179"/>
        <v>0</v>
      </c>
      <c r="H529" s="59">
        <f t="shared" si="180"/>
        <v>0</v>
      </c>
      <c r="I529" s="59">
        <f t="shared" si="181"/>
        <v>0</v>
      </c>
      <c r="J529" s="96" t="e">
        <f t="shared" si="182"/>
        <v>#VALUE!</v>
      </c>
      <c r="K529" s="102" t="str">
        <f t="shared" si="183"/>
        <v>XX%</v>
      </c>
      <c r="L529" s="59" t="e">
        <f t="shared" si="184"/>
        <v>#VALUE!</v>
      </c>
      <c r="M529" s="60"/>
    </row>
    <row r="530" spans="1:13" ht="12.75" customHeight="1" x14ac:dyDescent="0.2">
      <c r="A530" s="127" t="s">
        <v>140</v>
      </c>
      <c r="B530" s="133">
        <v>16</v>
      </c>
      <c r="C530" s="127" t="s">
        <v>105</v>
      </c>
      <c r="D530" s="73"/>
      <c r="E530" s="59">
        <f t="shared" si="178"/>
        <v>0</v>
      </c>
      <c r="F530" s="72"/>
      <c r="G530" s="59">
        <f t="shared" si="179"/>
        <v>0</v>
      </c>
      <c r="H530" s="59">
        <f t="shared" si="180"/>
        <v>0</v>
      </c>
      <c r="I530" s="59">
        <f t="shared" si="181"/>
        <v>0</v>
      </c>
      <c r="J530" s="96" t="e">
        <f t="shared" si="182"/>
        <v>#VALUE!</v>
      </c>
      <c r="K530" s="102" t="str">
        <f t="shared" si="183"/>
        <v>XX%</v>
      </c>
      <c r="L530" s="59" t="e">
        <f t="shared" si="184"/>
        <v>#VALUE!</v>
      </c>
      <c r="M530" s="60"/>
    </row>
    <row r="531" spans="1:13" ht="12.75" customHeight="1" x14ac:dyDescent="0.2">
      <c r="A531" s="127" t="s">
        <v>410</v>
      </c>
      <c r="B531" s="132">
        <v>125</v>
      </c>
      <c r="C531" s="127" t="s">
        <v>105</v>
      </c>
      <c r="D531" s="73"/>
      <c r="E531" s="59">
        <f t="shared" si="178"/>
        <v>0</v>
      </c>
      <c r="F531" s="73"/>
      <c r="G531" s="59">
        <f t="shared" si="179"/>
        <v>0</v>
      </c>
      <c r="H531" s="59">
        <f t="shared" si="180"/>
        <v>0</v>
      </c>
      <c r="I531" s="59">
        <f t="shared" si="181"/>
        <v>0</v>
      </c>
      <c r="J531" s="96" t="e">
        <f t="shared" si="182"/>
        <v>#VALUE!</v>
      </c>
      <c r="K531" s="102" t="str">
        <f t="shared" si="183"/>
        <v>XX%</v>
      </c>
      <c r="L531" s="59" t="e">
        <f t="shared" si="184"/>
        <v>#VALUE!</v>
      </c>
      <c r="M531" s="60"/>
    </row>
    <row r="532" spans="1:13" ht="12.75" customHeight="1" x14ac:dyDescent="0.2">
      <c r="A532" s="127" t="s">
        <v>411</v>
      </c>
      <c r="B532" s="128">
        <v>4</v>
      </c>
      <c r="C532" s="127" t="s">
        <v>106</v>
      </c>
      <c r="D532" s="74"/>
      <c r="E532" s="59">
        <f t="shared" si="178"/>
        <v>0</v>
      </c>
      <c r="F532" s="73"/>
      <c r="G532" s="59">
        <f t="shared" si="179"/>
        <v>0</v>
      </c>
      <c r="H532" s="59">
        <f t="shared" si="180"/>
        <v>0</v>
      </c>
      <c r="I532" s="59">
        <f t="shared" si="181"/>
        <v>0</v>
      </c>
      <c r="J532" s="96" t="e">
        <f t="shared" si="182"/>
        <v>#VALUE!</v>
      </c>
      <c r="K532" s="102" t="str">
        <f t="shared" si="183"/>
        <v>XX%</v>
      </c>
      <c r="L532" s="59" t="e">
        <f t="shared" si="184"/>
        <v>#VALUE!</v>
      </c>
      <c r="M532" s="60"/>
    </row>
    <row r="533" spans="1:13" ht="12.75" customHeight="1" x14ac:dyDescent="0.2">
      <c r="A533" s="127" t="s">
        <v>946</v>
      </c>
      <c r="B533" s="128">
        <v>2</v>
      </c>
      <c r="C533" s="127" t="s">
        <v>106</v>
      </c>
      <c r="D533" s="74"/>
      <c r="E533" s="59">
        <f t="shared" si="178"/>
        <v>0</v>
      </c>
      <c r="F533" s="73"/>
      <c r="G533" s="59">
        <f t="shared" si="179"/>
        <v>0</v>
      </c>
      <c r="H533" s="59">
        <f t="shared" si="180"/>
        <v>0</v>
      </c>
      <c r="I533" s="59">
        <f t="shared" si="181"/>
        <v>0</v>
      </c>
      <c r="J533" s="96" t="e">
        <f t="shared" si="182"/>
        <v>#VALUE!</v>
      </c>
      <c r="K533" s="102" t="str">
        <f t="shared" si="183"/>
        <v>XX%</v>
      </c>
      <c r="L533" s="59" t="e">
        <f t="shared" si="184"/>
        <v>#VALUE!</v>
      </c>
      <c r="M533" s="60"/>
    </row>
    <row r="534" spans="1:13" ht="12.75" customHeight="1" x14ac:dyDescent="0.2">
      <c r="A534" s="123" t="s">
        <v>142</v>
      </c>
      <c r="B534" s="124"/>
      <c r="C534" s="124"/>
      <c r="D534" s="142"/>
      <c r="E534" s="59">
        <f t="shared" si="178"/>
        <v>0</v>
      </c>
      <c r="F534" s="142"/>
      <c r="G534" s="59">
        <f t="shared" si="179"/>
        <v>0</v>
      </c>
      <c r="H534" s="59">
        <f t="shared" si="180"/>
        <v>0</v>
      </c>
      <c r="I534" s="59">
        <f t="shared" si="181"/>
        <v>0</v>
      </c>
      <c r="J534" s="96" t="e">
        <f t="shared" si="182"/>
        <v>#VALUE!</v>
      </c>
      <c r="K534" s="102" t="str">
        <f t="shared" si="183"/>
        <v>XX%</v>
      </c>
      <c r="L534" s="59" t="e">
        <f t="shared" si="184"/>
        <v>#VALUE!</v>
      </c>
      <c r="M534" s="60"/>
    </row>
    <row r="535" spans="1:13" ht="12.75" customHeight="1" x14ac:dyDescent="0.2">
      <c r="A535" s="127" t="s">
        <v>412</v>
      </c>
      <c r="B535" s="132">
        <v>128</v>
      </c>
      <c r="C535" s="127" t="s">
        <v>106</v>
      </c>
      <c r="D535" s="73"/>
      <c r="E535" s="59">
        <f t="shared" si="178"/>
        <v>0</v>
      </c>
      <c r="F535" s="73"/>
      <c r="G535" s="59">
        <f t="shared" si="179"/>
        <v>0</v>
      </c>
      <c r="H535" s="59">
        <f t="shared" si="180"/>
        <v>0</v>
      </c>
      <c r="I535" s="59">
        <f t="shared" si="181"/>
        <v>0</v>
      </c>
      <c r="J535" s="96" t="e">
        <f t="shared" si="182"/>
        <v>#VALUE!</v>
      </c>
      <c r="K535" s="102" t="str">
        <f t="shared" si="183"/>
        <v>XX%</v>
      </c>
      <c r="L535" s="59" t="e">
        <f t="shared" si="184"/>
        <v>#VALUE!</v>
      </c>
      <c r="M535" s="60"/>
    </row>
    <row r="536" spans="1:13" ht="12.75" customHeight="1" x14ac:dyDescent="0.2">
      <c r="A536" s="127" t="s">
        <v>413</v>
      </c>
      <c r="B536" s="128">
        <v>2</v>
      </c>
      <c r="C536" s="127" t="s">
        <v>106</v>
      </c>
      <c r="D536" s="73"/>
      <c r="E536" s="59">
        <f t="shared" si="178"/>
        <v>0</v>
      </c>
      <c r="F536" s="73"/>
      <c r="G536" s="59">
        <f t="shared" si="179"/>
        <v>0</v>
      </c>
      <c r="H536" s="59">
        <f t="shared" si="180"/>
        <v>0</v>
      </c>
      <c r="I536" s="59">
        <f t="shared" si="181"/>
        <v>0</v>
      </c>
      <c r="J536" s="96" t="e">
        <f t="shared" si="182"/>
        <v>#VALUE!</v>
      </c>
      <c r="K536" s="102" t="str">
        <f t="shared" si="183"/>
        <v>XX%</v>
      </c>
      <c r="L536" s="59" t="e">
        <f t="shared" si="184"/>
        <v>#VALUE!</v>
      </c>
      <c r="M536" s="60"/>
    </row>
    <row r="537" spans="1:13" ht="12.75" customHeight="1" x14ac:dyDescent="0.2">
      <c r="A537" s="127" t="s">
        <v>414</v>
      </c>
      <c r="B537" s="128">
        <v>1</v>
      </c>
      <c r="C537" s="127" t="s">
        <v>106</v>
      </c>
      <c r="D537" s="73"/>
      <c r="E537" s="59">
        <f t="shared" si="178"/>
        <v>0</v>
      </c>
      <c r="F537" s="73"/>
      <c r="G537" s="59">
        <f t="shared" si="179"/>
        <v>0</v>
      </c>
      <c r="H537" s="59">
        <f t="shared" si="180"/>
        <v>0</v>
      </c>
      <c r="I537" s="59">
        <f t="shared" si="181"/>
        <v>0</v>
      </c>
      <c r="J537" s="96" t="e">
        <f t="shared" si="182"/>
        <v>#VALUE!</v>
      </c>
      <c r="K537" s="102" t="str">
        <f t="shared" si="183"/>
        <v>XX%</v>
      </c>
      <c r="L537" s="59" t="e">
        <f t="shared" si="184"/>
        <v>#VALUE!</v>
      </c>
      <c r="M537" s="60"/>
    </row>
    <row r="538" spans="1:13" ht="12.75" customHeight="1" x14ac:dyDescent="0.2">
      <c r="A538" s="127" t="s">
        <v>415</v>
      </c>
      <c r="B538" s="128">
        <v>1</v>
      </c>
      <c r="C538" s="127" t="s">
        <v>106</v>
      </c>
      <c r="D538" s="73"/>
      <c r="E538" s="59">
        <f t="shared" si="178"/>
        <v>0</v>
      </c>
      <c r="F538" s="73"/>
      <c r="G538" s="59">
        <f t="shared" si="179"/>
        <v>0</v>
      </c>
      <c r="H538" s="59">
        <f t="shared" si="180"/>
        <v>0</v>
      </c>
      <c r="I538" s="59">
        <f t="shared" si="181"/>
        <v>0</v>
      </c>
      <c r="J538" s="96" t="e">
        <f t="shared" si="182"/>
        <v>#VALUE!</v>
      </c>
      <c r="K538" s="102" t="str">
        <f t="shared" si="183"/>
        <v>XX%</v>
      </c>
      <c r="L538" s="59" t="e">
        <f t="shared" si="184"/>
        <v>#VALUE!</v>
      </c>
      <c r="M538" s="60"/>
    </row>
    <row r="539" spans="1:13" ht="12.75" customHeight="1" x14ac:dyDescent="0.2">
      <c r="A539" s="127" t="s">
        <v>416</v>
      </c>
      <c r="B539" s="133">
        <v>25</v>
      </c>
      <c r="C539" s="127" t="s">
        <v>106</v>
      </c>
      <c r="D539" s="72"/>
      <c r="E539" s="59">
        <f t="shared" si="178"/>
        <v>0</v>
      </c>
      <c r="F539" s="72"/>
      <c r="G539" s="59">
        <f t="shared" si="179"/>
        <v>0</v>
      </c>
      <c r="H539" s="59">
        <f t="shared" si="180"/>
        <v>0</v>
      </c>
      <c r="I539" s="59">
        <f t="shared" si="181"/>
        <v>0</v>
      </c>
      <c r="J539" s="96" t="e">
        <f t="shared" si="182"/>
        <v>#VALUE!</v>
      </c>
      <c r="K539" s="102" t="str">
        <f t="shared" si="183"/>
        <v>XX%</v>
      </c>
      <c r="L539" s="59" t="e">
        <f t="shared" si="184"/>
        <v>#VALUE!</v>
      </c>
      <c r="M539" s="60"/>
    </row>
    <row r="540" spans="1:13" ht="12.75" customHeight="1" x14ac:dyDescent="0.2">
      <c r="A540" s="127" t="s">
        <v>417</v>
      </c>
      <c r="B540" s="128">
        <v>7</v>
      </c>
      <c r="C540" s="127" t="s">
        <v>106</v>
      </c>
      <c r="D540" s="73"/>
      <c r="E540" s="59">
        <f t="shared" si="178"/>
        <v>0</v>
      </c>
      <c r="F540" s="73"/>
      <c r="G540" s="59">
        <f t="shared" si="179"/>
        <v>0</v>
      </c>
      <c r="H540" s="59">
        <f t="shared" si="180"/>
        <v>0</v>
      </c>
      <c r="I540" s="59">
        <f t="shared" si="181"/>
        <v>0</v>
      </c>
      <c r="J540" s="96" t="e">
        <f t="shared" si="182"/>
        <v>#VALUE!</v>
      </c>
      <c r="K540" s="102" t="str">
        <f t="shared" si="183"/>
        <v>XX%</v>
      </c>
      <c r="L540" s="59" t="e">
        <f t="shared" si="184"/>
        <v>#VALUE!</v>
      </c>
      <c r="M540" s="60"/>
    </row>
    <row r="541" spans="1:13" ht="12.75" customHeight="1" x14ac:dyDescent="0.2">
      <c r="A541" s="127" t="s">
        <v>418</v>
      </c>
      <c r="B541" s="133">
        <v>50</v>
      </c>
      <c r="C541" s="127" t="s">
        <v>106</v>
      </c>
      <c r="D541" s="72"/>
      <c r="E541" s="59">
        <f t="shared" si="178"/>
        <v>0</v>
      </c>
      <c r="F541" s="72"/>
      <c r="G541" s="59">
        <f t="shared" si="179"/>
        <v>0</v>
      </c>
      <c r="H541" s="59">
        <f t="shared" si="180"/>
        <v>0</v>
      </c>
      <c r="I541" s="59">
        <f t="shared" si="181"/>
        <v>0</v>
      </c>
      <c r="J541" s="96" t="e">
        <f t="shared" si="182"/>
        <v>#VALUE!</v>
      </c>
      <c r="K541" s="102" t="str">
        <f t="shared" si="183"/>
        <v>XX%</v>
      </c>
      <c r="L541" s="59" t="e">
        <f t="shared" si="184"/>
        <v>#VALUE!</v>
      </c>
      <c r="M541" s="60"/>
    </row>
    <row r="542" spans="1:13" ht="12.75" customHeight="1" x14ac:dyDescent="0.2">
      <c r="A542" s="127" t="s">
        <v>419</v>
      </c>
      <c r="B542" s="128">
        <v>9</v>
      </c>
      <c r="C542" s="127" t="s">
        <v>106</v>
      </c>
      <c r="D542" s="72"/>
      <c r="E542" s="59">
        <f t="shared" si="178"/>
        <v>0</v>
      </c>
      <c r="F542" s="72"/>
      <c r="G542" s="59">
        <f t="shared" si="179"/>
        <v>0</v>
      </c>
      <c r="H542" s="59">
        <f t="shared" si="180"/>
        <v>0</v>
      </c>
      <c r="I542" s="59">
        <f t="shared" si="181"/>
        <v>0</v>
      </c>
      <c r="J542" s="96" t="e">
        <f t="shared" si="182"/>
        <v>#VALUE!</v>
      </c>
      <c r="K542" s="102" t="str">
        <f t="shared" si="183"/>
        <v>XX%</v>
      </c>
      <c r="L542" s="59" t="e">
        <f t="shared" si="184"/>
        <v>#VALUE!</v>
      </c>
      <c r="M542" s="60"/>
    </row>
    <row r="543" spans="1:13" ht="12.75" customHeight="1" x14ac:dyDescent="0.2">
      <c r="A543" s="127" t="s">
        <v>420</v>
      </c>
      <c r="B543" s="133">
        <v>50</v>
      </c>
      <c r="C543" s="127" t="s">
        <v>106</v>
      </c>
      <c r="D543" s="72"/>
      <c r="E543" s="59">
        <f t="shared" si="178"/>
        <v>0</v>
      </c>
      <c r="F543" s="72"/>
      <c r="G543" s="59">
        <f t="shared" si="179"/>
        <v>0</v>
      </c>
      <c r="H543" s="59">
        <f t="shared" si="180"/>
        <v>0</v>
      </c>
      <c r="I543" s="59">
        <f t="shared" si="181"/>
        <v>0</v>
      </c>
      <c r="J543" s="96" t="e">
        <f t="shared" si="182"/>
        <v>#VALUE!</v>
      </c>
      <c r="K543" s="102" t="str">
        <f t="shared" si="183"/>
        <v>XX%</v>
      </c>
      <c r="L543" s="59" t="e">
        <f t="shared" si="184"/>
        <v>#VALUE!</v>
      </c>
      <c r="M543" s="60"/>
    </row>
    <row r="544" spans="1:13" ht="12.75" customHeight="1" x14ac:dyDescent="0.2">
      <c r="A544" s="127" t="s">
        <v>421</v>
      </c>
      <c r="B544" s="132">
        <v>308</v>
      </c>
      <c r="C544" s="127" t="s">
        <v>106</v>
      </c>
      <c r="D544" s="72"/>
      <c r="E544" s="59">
        <f t="shared" si="178"/>
        <v>0</v>
      </c>
      <c r="F544" s="72"/>
      <c r="G544" s="59">
        <f t="shared" si="179"/>
        <v>0</v>
      </c>
      <c r="H544" s="59">
        <f t="shared" si="180"/>
        <v>0</v>
      </c>
      <c r="I544" s="59">
        <f t="shared" si="181"/>
        <v>0</v>
      </c>
      <c r="J544" s="96" t="e">
        <f t="shared" si="182"/>
        <v>#VALUE!</v>
      </c>
      <c r="K544" s="102" t="str">
        <f t="shared" si="183"/>
        <v>XX%</v>
      </c>
      <c r="L544" s="59" t="e">
        <f t="shared" si="184"/>
        <v>#VALUE!</v>
      </c>
      <c r="M544" s="60"/>
    </row>
    <row r="545" spans="1:13" ht="12.75" customHeight="1" x14ac:dyDescent="0.2">
      <c r="A545" s="127" t="s">
        <v>422</v>
      </c>
      <c r="B545" s="132">
        <v>100</v>
      </c>
      <c r="C545" s="127" t="s">
        <v>106</v>
      </c>
      <c r="D545" s="72"/>
      <c r="E545" s="59">
        <f t="shared" si="178"/>
        <v>0</v>
      </c>
      <c r="F545" s="72"/>
      <c r="G545" s="59">
        <f t="shared" si="179"/>
        <v>0</v>
      </c>
      <c r="H545" s="59">
        <f t="shared" si="180"/>
        <v>0</v>
      </c>
      <c r="I545" s="59">
        <f t="shared" si="181"/>
        <v>0</v>
      </c>
      <c r="J545" s="96" t="e">
        <f t="shared" si="182"/>
        <v>#VALUE!</v>
      </c>
      <c r="K545" s="102" t="str">
        <f t="shared" si="183"/>
        <v>XX%</v>
      </c>
      <c r="L545" s="59" t="e">
        <f t="shared" si="184"/>
        <v>#VALUE!</v>
      </c>
      <c r="M545" s="60"/>
    </row>
    <row r="546" spans="1:13" ht="12.75" customHeight="1" x14ac:dyDescent="0.2">
      <c r="A546" s="127" t="s">
        <v>423</v>
      </c>
      <c r="B546" s="132">
        <v>308</v>
      </c>
      <c r="C546" s="127" t="s">
        <v>106</v>
      </c>
      <c r="D546" s="72"/>
      <c r="E546" s="59">
        <f t="shared" si="178"/>
        <v>0</v>
      </c>
      <c r="F546" s="72"/>
      <c r="G546" s="59">
        <f t="shared" si="179"/>
        <v>0</v>
      </c>
      <c r="H546" s="59">
        <f t="shared" si="180"/>
        <v>0</v>
      </c>
      <c r="I546" s="59">
        <f t="shared" si="181"/>
        <v>0</v>
      </c>
      <c r="J546" s="96" t="e">
        <f t="shared" si="182"/>
        <v>#VALUE!</v>
      </c>
      <c r="K546" s="102" t="str">
        <f t="shared" si="183"/>
        <v>XX%</v>
      </c>
      <c r="L546" s="59" t="e">
        <f t="shared" si="184"/>
        <v>#VALUE!</v>
      </c>
      <c r="M546" s="60"/>
    </row>
    <row r="547" spans="1:13" ht="15" customHeight="1" x14ac:dyDescent="0.2">
      <c r="A547" s="134" t="s">
        <v>28</v>
      </c>
      <c r="B547" s="135"/>
      <c r="C547" s="136"/>
      <c r="D547" s="143"/>
      <c r="E547" s="62"/>
      <c r="F547" s="143"/>
      <c r="G547" s="62"/>
      <c r="H547" s="62"/>
      <c r="I547" s="62"/>
      <c r="J547" s="98"/>
      <c r="K547" s="104"/>
      <c r="L547" s="62"/>
      <c r="M547" s="58" t="e">
        <f>SUM(L548:L737)</f>
        <v>#VALUE!</v>
      </c>
    </row>
    <row r="548" spans="1:13" ht="12.75" customHeight="1" x14ac:dyDescent="0.2">
      <c r="A548" s="123" t="s">
        <v>143</v>
      </c>
      <c r="B548" s="124"/>
      <c r="C548" s="124"/>
      <c r="D548" s="142"/>
      <c r="E548" s="59">
        <f t="shared" si="178"/>
        <v>0</v>
      </c>
      <c r="F548" s="142"/>
      <c r="G548" s="59">
        <f t="shared" si="179"/>
        <v>0</v>
      </c>
      <c r="H548" s="59">
        <f t="shared" si="180"/>
        <v>0</v>
      </c>
      <c r="I548" s="59">
        <f t="shared" si="181"/>
        <v>0</v>
      </c>
      <c r="J548" s="96" t="e">
        <f t="shared" si="182"/>
        <v>#VALUE!</v>
      </c>
      <c r="K548" s="102" t="str">
        <f t="shared" si="183"/>
        <v>XX%</v>
      </c>
      <c r="L548" s="59" t="e">
        <f t="shared" si="184"/>
        <v>#VALUE!</v>
      </c>
      <c r="M548" s="60"/>
    </row>
    <row r="549" spans="1:13" ht="12.75" customHeight="1" x14ac:dyDescent="0.2">
      <c r="A549" s="123" t="s">
        <v>144</v>
      </c>
      <c r="B549" s="124"/>
      <c r="C549" s="124"/>
      <c r="D549" s="142"/>
      <c r="E549" s="59">
        <f t="shared" si="178"/>
        <v>0</v>
      </c>
      <c r="F549" s="142"/>
      <c r="G549" s="59">
        <f t="shared" si="179"/>
        <v>0</v>
      </c>
      <c r="H549" s="59">
        <f t="shared" si="180"/>
        <v>0</v>
      </c>
      <c r="I549" s="59">
        <f t="shared" si="181"/>
        <v>0</v>
      </c>
      <c r="J549" s="96" t="e">
        <f t="shared" si="182"/>
        <v>#VALUE!</v>
      </c>
      <c r="K549" s="102" t="str">
        <f t="shared" si="183"/>
        <v>XX%</v>
      </c>
      <c r="L549" s="59" t="e">
        <f t="shared" si="184"/>
        <v>#VALUE!</v>
      </c>
      <c r="M549" s="60"/>
    </row>
    <row r="550" spans="1:13" ht="12.75" customHeight="1" x14ac:dyDescent="0.2">
      <c r="A550" s="127" t="s">
        <v>211</v>
      </c>
      <c r="B550" s="133">
        <v>38.35</v>
      </c>
      <c r="C550" s="127" t="s">
        <v>105</v>
      </c>
      <c r="D550" s="72"/>
      <c r="E550" s="59">
        <f t="shared" si="178"/>
        <v>0</v>
      </c>
      <c r="F550" s="72"/>
      <c r="G550" s="59">
        <f t="shared" si="179"/>
        <v>0</v>
      </c>
      <c r="H550" s="59">
        <f t="shared" si="180"/>
        <v>0</v>
      </c>
      <c r="I550" s="59">
        <f t="shared" si="181"/>
        <v>0</v>
      </c>
      <c r="J550" s="96" t="e">
        <f t="shared" si="182"/>
        <v>#VALUE!</v>
      </c>
      <c r="K550" s="102" t="str">
        <f t="shared" si="183"/>
        <v>XX%</v>
      </c>
      <c r="L550" s="59" t="e">
        <f t="shared" si="184"/>
        <v>#VALUE!</v>
      </c>
      <c r="M550" s="60"/>
    </row>
    <row r="551" spans="1:13" ht="12.75" customHeight="1" x14ac:dyDescent="0.2">
      <c r="A551" s="127" t="s">
        <v>232</v>
      </c>
      <c r="B551" s="132">
        <v>217.94</v>
      </c>
      <c r="C551" s="127" t="s">
        <v>105</v>
      </c>
      <c r="D551" s="72"/>
      <c r="E551" s="59">
        <f t="shared" si="178"/>
        <v>0</v>
      </c>
      <c r="F551" s="72"/>
      <c r="G551" s="59">
        <f t="shared" si="179"/>
        <v>0</v>
      </c>
      <c r="H551" s="59">
        <f t="shared" si="180"/>
        <v>0</v>
      </c>
      <c r="I551" s="59">
        <f t="shared" si="181"/>
        <v>0</v>
      </c>
      <c r="J551" s="96" t="e">
        <f t="shared" si="182"/>
        <v>#VALUE!</v>
      </c>
      <c r="K551" s="102" t="str">
        <f t="shared" si="183"/>
        <v>XX%</v>
      </c>
      <c r="L551" s="59" t="e">
        <f t="shared" si="184"/>
        <v>#VALUE!</v>
      </c>
      <c r="M551" s="60"/>
    </row>
    <row r="552" spans="1:13" ht="12.75" customHeight="1" x14ac:dyDescent="0.2">
      <c r="A552" s="127" t="s">
        <v>233</v>
      </c>
      <c r="B552" s="133">
        <v>58.86</v>
      </c>
      <c r="C552" s="127" t="s">
        <v>105</v>
      </c>
      <c r="D552" s="72"/>
      <c r="E552" s="59">
        <f t="shared" si="178"/>
        <v>0</v>
      </c>
      <c r="F552" s="72"/>
      <c r="G552" s="59">
        <f t="shared" si="179"/>
        <v>0</v>
      </c>
      <c r="H552" s="59">
        <f t="shared" si="180"/>
        <v>0</v>
      </c>
      <c r="I552" s="59">
        <f t="shared" si="181"/>
        <v>0</v>
      </c>
      <c r="J552" s="96" t="e">
        <f t="shared" si="182"/>
        <v>#VALUE!</v>
      </c>
      <c r="K552" s="102" t="str">
        <f t="shared" si="183"/>
        <v>XX%</v>
      </c>
      <c r="L552" s="59" t="e">
        <f t="shared" si="184"/>
        <v>#VALUE!</v>
      </c>
      <c r="M552" s="60"/>
    </row>
    <row r="553" spans="1:13" ht="12.75" customHeight="1" x14ac:dyDescent="0.2">
      <c r="A553" s="127" t="s">
        <v>424</v>
      </c>
      <c r="B553" s="133">
        <v>42.41</v>
      </c>
      <c r="C553" s="127" t="s">
        <v>105</v>
      </c>
      <c r="D553" s="72"/>
      <c r="E553" s="59">
        <f t="shared" si="178"/>
        <v>0</v>
      </c>
      <c r="F553" s="73"/>
      <c r="G553" s="59">
        <f t="shared" si="179"/>
        <v>0</v>
      </c>
      <c r="H553" s="59">
        <f t="shared" si="180"/>
        <v>0</v>
      </c>
      <c r="I553" s="59">
        <f t="shared" si="181"/>
        <v>0</v>
      </c>
      <c r="J553" s="96" t="e">
        <f t="shared" si="182"/>
        <v>#VALUE!</v>
      </c>
      <c r="K553" s="102" t="str">
        <f t="shared" si="183"/>
        <v>XX%</v>
      </c>
      <c r="L553" s="59" t="e">
        <f t="shared" si="184"/>
        <v>#VALUE!</v>
      </c>
      <c r="M553" s="60"/>
    </row>
    <row r="554" spans="1:13" ht="12.75" customHeight="1" x14ac:dyDescent="0.2">
      <c r="A554" s="127" t="s">
        <v>1059</v>
      </c>
      <c r="B554" s="128">
        <v>9.8800000000000008</v>
      </c>
      <c r="C554" s="127" t="s">
        <v>105</v>
      </c>
      <c r="D554" s="72"/>
      <c r="E554" s="59">
        <f t="shared" si="178"/>
        <v>0</v>
      </c>
      <c r="F554" s="73"/>
      <c r="G554" s="59">
        <f t="shared" si="179"/>
        <v>0</v>
      </c>
      <c r="H554" s="59">
        <f t="shared" si="180"/>
        <v>0</v>
      </c>
      <c r="I554" s="59">
        <f t="shared" si="181"/>
        <v>0</v>
      </c>
      <c r="J554" s="96" t="e">
        <f t="shared" si="182"/>
        <v>#VALUE!</v>
      </c>
      <c r="K554" s="102" t="str">
        <f t="shared" si="183"/>
        <v>XX%</v>
      </c>
      <c r="L554" s="59" t="e">
        <f t="shared" si="184"/>
        <v>#VALUE!</v>
      </c>
      <c r="M554" s="60"/>
    </row>
    <row r="555" spans="1:13" ht="12.75" customHeight="1" x14ac:dyDescent="0.2">
      <c r="A555" s="127" t="s">
        <v>1060</v>
      </c>
      <c r="B555" s="128">
        <v>3</v>
      </c>
      <c r="C555" s="127" t="s">
        <v>106</v>
      </c>
      <c r="D555" s="72"/>
      <c r="E555" s="59">
        <f t="shared" si="178"/>
        <v>0</v>
      </c>
      <c r="F555" s="73"/>
      <c r="G555" s="59">
        <f t="shared" si="179"/>
        <v>0</v>
      </c>
      <c r="H555" s="59">
        <f t="shared" si="180"/>
        <v>0</v>
      </c>
      <c r="I555" s="59">
        <f t="shared" si="181"/>
        <v>0</v>
      </c>
      <c r="J555" s="96" t="e">
        <f t="shared" si="182"/>
        <v>#VALUE!</v>
      </c>
      <c r="K555" s="102" t="str">
        <f t="shared" si="183"/>
        <v>XX%</v>
      </c>
      <c r="L555" s="59" t="e">
        <f t="shared" si="184"/>
        <v>#VALUE!</v>
      </c>
      <c r="M555" s="60"/>
    </row>
    <row r="556" spans="1:13" ht="12.75" customHeight="1" x14ac:dyDescent="0.2">
      <c r="A556" s="127" t="s">
        <v>1061</v>
      </c>
      <c r="B556" s="128">
        <v>2</v>
      </c>
      <c r="C556" s="127" t="s">
        <v>106</v>
      </c>
      <c r="D556" s="72"/>
      <c r="E556" s="59">
        <f t="shared" si="178"/>
        <v>0</v>
      </c>
      <c r="F556" s="73"/>
      <c r="G556" s="59">
        <f t="shared" si="179"/>
        <v>0</v>
      </c>
      <c r="H556" s="59">
        <f t="shared" si="180"/>
        <v>0</v>
      </c>
      <c r="I556" s="59">
        <f t="shared" si="181"/>
        <v>0</v>
      </c>
      <c r="J556" s="96" t="e">
        <f t="shared" si="182"/>
        <v>#VALUE!</v>
      </c>
      <c r="K556" s="102" t="str">
        <f t="shared" si="183"/>
        <v>XX%</v>
      </c>
      <c r="L556" s="59" t="e">
        <f t="shared" si="184"/>
        <v>#VALUE!</v>
      </c>
      <c r="M556" s="60"/>
    </row>
    <row r="557" spans="1:13" ht="12.75" customHeight="1" x14ac:dyDescent="0.2">
      <c r="A557" s="127" t="s">
        <v>1062</v>
      </c>
      <c r="B557" s="128">
        <v>4</v>
      </c>
      <c r="C557" s="127" t="s">
        <v>106</v>
      </c>
      <c r="D557" s="72"/>
      <c r="E557" s="59">
        <f t="shared" si="178"/>
        <v>0</v>
      </c>
      <c r="F557" s="73"/>
      <c r="G557" s="59">
        <f t="shared" si="179"/>
        <v>0</v>
      </c>
      <c r="H557" s="59">
        <f t="shared" si="180"/>
        <v>0</v>
      </c>
      <c r="I557" s="59">
        <f t="shared" si="181"/>
        <v>0</v>
      </c>
      <c r="J557" s="96" t="e">
        <f t="shared" si="182"/>
        <v>#VALUE!</v>
      </c>
      <c r="K557" s="102" t="str">
        <f t="shared" si="183"/>
        <v>XX%</v>
      </c>
      <c r="L557" s="59" t="e">
        <f t="shared" si="184"/>
        <v>#VALUE!</v>
      </c>
      <c r="M557" s="60"/>
    </row>
    <row r="558" spans="1:13" ht="12.75" customHeight="1" x14ac:dyDescent="0.2">
      <c r="A558" s="127" t="s">
        <v>1063</v>
      </c>
      <c r="B558" s="128">
        <v>4</v>
      </c>
      <c r="C558" s="127" t="s">
        <v>106</v>
      </c>
      <c r="D558" s="72"/>
      <c r="E558" s="59">
        <f t="shared" si="178"/>
        <v>0</v>
      </c>
      <c r="F558" s="73"/>
      <c r="G558" s="59">
        <f t="shared" si="179"/>
        <v>0</v>
      </c>
      <c r="H558" s="59">
        <f t="shared" si="180"/>
        <v>0</v>
      </c>
      <c r="I558" s="59">
        <f t="shared" si="181"/>
        <v>0</v>
      </c>
      <c r="J558" s="96" t="e">
        <f t="shared" si="182"/>
        <v>#VALUE!</v>
      </c>
      <c r="K558" s="102" t="str">
        <f t="shared" si="183"/>
        <v>XX%</v>
      </c>
      <c r="L558" s="59" t="e">
        <f t="shared" si="184"/>
        <v>#VALUE!</v>
      </c>
      <c r="M558" s="60"/>
    </row>
    <row r="559" spans="1:13" ht="12.75" customHeight="1" x14ac:dyDescent="0.2">
      <c r="A559" s="127" t="s">
        <v>1064</v>
      </c>
      <c r="B559" s="128">
        <v>1</v>
      </c>
      <c r="C559" s="127" t="s">
        <v>106</v>
      </c>
      <c r="D559" s="72"/>
      <c r="E559" s="59">
        <f t="shared" si="178"/>
        <v>0</v>
      </c>
      <c r="F559" s="73"/>
      <c r="G559" s="59">
        <f t="shared" si="179"/>
        <v>0</v>
      </c>
      <c r="H559" s="59">
        <f t="shared" si="180"/>
        <v>0</v>
      </c>
      <c r="I559" s="59">
        <f t="shared" si="181"/>
        <v>0</v>
      </c>
      <c r="J559" s="96" t="e">
        <f t="shared" si="182"/>
        <v>#VALUE!</v>
      </c>
      <c r="K559" s="102" t="str">
        <f t="shared" si="183"/>
        <v>XX%</v>
      </c>
      <c r="L559" s="59" t="e">
        <f t="shared" si="184"/>
        <v>#VALUE!</v>
      </c>
      <c r="M559" s="60"/>
    </row>
    <row r="560" spans="1:13" ht="12.75" customHeight="1" x14ac:dyDescent="0.2">
      <c r="A560" s="127" t="s">
        <v>1065</v>
      </c>
      <c r="B560" s="133">
        <v>24</v>
      </c>
      <c r="C560" s="127" t="s">
        <v>106</v>
      </c>
      <c r="D560" s="72"/>
      <c r="E560" s="59">
        <f t="shared" si="178"/>
        <v>0</v>
      </c>
      <c r="F560" s="73"/>
      <c r="G560" s="59">
        <f t="shared" si="179"/>
        <v>0</v>
      </c>
      <c r="H560" s="59">
        <f t="shared" si="180"/>
        <v>0</v>
      </c>
      <c r="I560" s="59">
        <f t="shared" si="181"/>
        <v>0</v>
      </c>
      <c r="J560" s="96" t="e">
        <f t="shared" si="182"/>
        <v>#VALUE!</v>
      </c>
      <c r="K560" s="102" t="str">
        <f t="shared" si="183"/>
        <v>XX%</v>
      </c>
      <c r="L560" s="59" t="e">
        <f t="shared" si="184"/>
        <v>#VALUE!</v>
      </c>
      <c r="M560" s="60"/>
    </row>
    <row r="561" spans="1:13" ht="12.75" customHeight="1" x14ac:dyDescent="0.2">
      <c r="A561" s="127" t="s">
        <v>1066</v>
      </c>
      <c r="B561" s="133">
        <v>10</v>
      </c>
      <c r="C561" s="127" t="s">
        <v>106</v>
      </c>
      <c r="D561" s="72"/>
      <c r="E561" s="59">
        <f t="shared" si="178"/>
        <v>0</v>
      </c>
      <c r="F561" s="73"/>
      <c r="G561" s="59">
        <f t="shared" si="179"/>
        <v>0</v>
      </c>
      <c r="H561" s="59">
        <f t="shared" si="180"/>
        <v>0</v>
      </c>
      <c r="I561" s="59">
        <f t="shared" si="181"/>
        <v>0</v>
      </c>
      <c r="J561" s="96" t="e">
        <f t="shared" si="182"/>
        <v>#VALUE!</v>
      </c>
      <c r="K561" s="102" t="str">
        <f t="shared" si="183"/>
        <v>XX%</v>
      </c>
      <c r="L561" s="59" t="e">
        <f t="shared" si="184"/>
        <v>#VALUE!</v>
      </c>
      <c r="M561" s="60"/>
    </row>
    <row r="562" spans="1:13" ht="12.75" customHeight="1" x14ac:dyDescent="0.2">
      <c r="A562" s="127" t="s">
        <v>1067</v>
      </c>
      <c r="B562" s="128">
        <v>2</v>
      </c>
      <c r="C562" s="127" t="s">
        <v>106</v>
      </c>
      <c r="D562" s="72"/>
      <c r="E562" s="59">
        <f t="shared" si="178"/>
        <v>0</v>
      </c>
      <c r="F562" s="73"/>
      <c r="G562" s="59">
        <f t="shared" si="179"/>
        <v>0</v>
      </c>
      <c r="H562" s="59">
        <f t="shared" si="180"/>
        <v>0</v>
      </c>
      <c r="I562" s="59">
        <f t="shared" si="181"/>
        <v>0</v>
      </c>
      <c r="J562" s="96" t="e">
        <f t="shared" si="182"/>
        <v>#VALUE!</v>
      </c>
      <c r="K562" s="102" t="str">
        <f t="shared" si="183"/>
        <v>XX%</v>
      </c>
      <c r="L562" s="59" t="e">
        <f t="shared" si="184"/>
        <v>#VALUE!</v>
      </c>
      <c r="M562" s="60"/>
    </row>
    <row r="563" spans="1:13" ht="12.75" customHeight="1" x14ac:dyDescent="0.2">
      <c r="A563" s="127" t="s">
        <v>1068</v>
      </c>
      <c r="B563" s="133">
        <v>12</v>
      </c>
      <c r="C563" s="127" t="s">
        <v>106</v>
      </c>
      <c r="D563" s="72"/>
      <c r="E563" s="59">
        <f t="shared" si="178"/>
        <v>0</v>
      </c>
      <c r="F563" s="73"/>
      <c r="G563" s="59">
        <f t="shared" si="179"/>
        <v>0</v>
      </c>
      <c r="H563" s="59">
        <f t="shared" si="180"/>
        <v>0</v>
      </c>
      <c r="I563" s="59">
        <f t="shared" si="181"/>
        <v>0</v>
      </c>
      <c r="J563" s="96" t="e">
        <f t="shared" si="182"/>
        <v>#VALUE!</v>
      </c>
      <c r="K563" s="102" t="str">
        <f t="shared" si="183"/>
        <v>XX%</v>
      </c>
      <c r="L563" s="59" t="e">
        <f t="shared" si="184"/>
        <v>#VALUE!</v>
      </c>
      <c r="M563" s="60"/>
    </row>
    <row r="564" spans="1:13" s="52" customFormat="1" ht="12.75" customHeight="1" x14ac:dyDescent="0.2">
      <c r="A564" s="127" t="s">
        <v>1069</v>
      </c>
      <c r="B564" s="128">
        <v>4</v>
      </c>
      <c r="C564" s="127" t="s">
        <v>106</v>
      </c>
      <c r="D564" s="72"/>
      <c r="E564" s="59">
        <f t="shared" si="178"/>
        <v>0</v>
      </c>
      <c r="F564" s="73"/>
      <c r="G564" s="59">
        <f t="shared" si="179"/>
        <v>0</v>
      </c>
      <c r="H564" s="59">
        <f t="shared" si="180"/>
        <v>0</v>
      </c>
      <c r="I564" s="59">
        <f t="shared" si="181"/>
        <v>0</v>
      </c>
      <c r="J564" s="96" t="e">
        <f t="shared" si="182"/>
        <v>#VALUE!</v>
      </c>
      <c r="K564" s="102" t="str">
        <f t="shared" si="183"/>
        <v>XX%</v>
      </c>
      <c r="L564" s="59" t="e">
        <f t="shared" si="184"/>
        <v>#VALUE!</v>
      </c>
      <c r="M564" s="60"/>
    </row>
    <row r="565" spans="1:13" ht="12.75" customHeight="1" x14ac:dyDescent="0.2">
      <c r="A565" s="127" t="s">
        <v>1070</v>
      </c>
      <c r="B565" s="133">
        <v>58</v>
      </c>
      <c r="C565" s="127" t="s">
        <v>106</v>
      </c>
      <c r="D565" s="72"/>
      <c r="E565" s="59">
        <f t="shared" si="178"/>
        <v>0</v>
      </c>
      <c r="F565" s="72"/>
      <c r="G565" s="59">
        <f t="shared" si="179"/>
        <v>0</v>
      </c>
      <c r="H565" s="59">
        <f t="shared" si="180"/>
        <v>0</v>
      </c>
      <c r="I565" s="59">
        <f t="shared" si="181"/>
        <v>0</v>
      </c>
      <c r="J565" s="96" t="e">
        <f t="shared" si="182"/>
        <v>#VALUE!</v>
      </c>
      <c r="K565" s="102" t="str">
        <f t="shared" si="183"/>
        <v>XX%</v>
      </c>
      <c r="L565" s="59" t="e">
        <f t="shared" si="184"/>
        <v>#VALUE!</v>
      </c>
      <c r="M565" s="60"/>
    </row>
    <row r="566" spans="1:13" ht="12.75" customHeight="1" x14ac:dyDescent="0.2">
      <c r="A566" s="127" t="s">
        <v>1071</v>
      </c>
      <c r="B566" s="133">
        <v>16</v>
      </c>
      <c r="C566" s="127" t="s">
        <v>106</v>
      </c>
      <c r="D566" s="72"/>
      <c r="E566" s="59">
        <f t="shared" si="178"/>
        <v>0</v>
      </c>
      <c r="F566" s="72"/>
      <c r="G566" s="59">
        <f t="shared" si="179"/>
        <v>0</v>
      </c>
      <c r="H566" s="59">
        <f t="shared" si="180"/>
        <v>0</v>
      </c>
      <c r="I566" s="59">
        <f t="shared" si="181"/>
        <v>0</v>
      </c>
      <c r="J566" s="96" t="e">
        <f t="shared" si="182"/>
        <v>#VALUE!</v>
      </c>
      <c r="K566" s="102" t="str">
        <f t="shared" si="183"/>
        <v>XX%</v>
      </c>
      <c r="L566" s="59" t="e">
        <f t="shared" si="184"/>
        <v>#VALUE!</v>
      </c>
      <c r="M566" s="60"/>
    </row>
    <row r="567" spans="1:13" ht="12.75" customHeight="1" x14ac:dyDescent="0.2">
      <c r="A567" s="127" t="s">
        <v>1072</v>
      </c>
      <c r="B567" s="133">
        <v>64</v>
      </c>
      <c r="C567" s="127" t="s">
        <v>106</v>
      </c>
      <c r="D567" s="72"/>
      <c r="E567" s="59">
        <f t="shared" si="178"/>
        <v>0</v>
      </c>
      <c r="F567" s="72"/>
      <c r="G567" s="59">
        <f t="shared" si="179"/>
        <v>0</v>
      </c>
      <c r="H567" s="59">
        <f t="shared" si="180"/>
        <v>0</v>
      </c>
      <c r="I567" s="59">
        <f t="shared" si="181"/>
        <v>0</v>
      </c>
      <c r="J567" s="96" t="e">
        <f t="shared" si="182"/>
        <v>#VALUE!</v>
      </c>
      <c r="K567" s="102" t="str">
        <f t="shared" si="183"/>
        <v>XX%</v>
      </c>
      <c r="L567" s="59" t="e">
        <f t="shared" si="184"/>
        <v>#VALUE!</v>
      </c>
      <c r="M567" s="60"/>
    </row>
    <row r="568" spans="1:13" ht="12.75" customHeight="1" x14ac:dyDescent="0.2">
      <c r="A568" s="127" t="s">
        <v>1073</v>
      </c>
      <c r="B568" s="128">
        <v>7</v>
      </c>
      <c r="C568" s="127" t="s">
        <v>106</v>
      </c>
      <c r="D568" s="72"/>
      <c r="E568" s="59">
        <f t="shared" si="178"/>
        <v>0</v>
      </c>
      <c r="F568" s="72"/>
      <c r="G568" s="59">
        <f t="shared" si="179"/>
        <v>0</v>
      </c>
      <c r="H568" s="59">
        <f t="shared" si="180"/>
        <v>0</v>
      </c>
      <c r="I568" s="59">
        <f t="shared" si="181"/>
        <v>0</v>
      </c>
      <c r="J568" s="96" t="e">
        <f t="shared" si="182"/>
        <v>#VALUE!</v>
      </c>
      <c r="K568" s="102" t="str">
        <f t="shared" si="183"/>
        <v>XX%</v>
      </c>
      <c r="L568" s="59" t="e">
        <f t="shared" si="184"/>
        <v>#VALUE!</v>
      </c>
      <c r="M568" s="60"/>
    </row>
    <row r="569" spans="1:13" ht="12.75" customHeight="1" x14ac:dyDescent="0.2">
      <c r="A569" s="127" t="s">
        <v>1074</v>
      </c>
      <c r="B569" s="128">
        <v>3</v>
      </c>
      <c r="C569" s="127" t="s">
        <v>106</v>
      </c>
      <c r="D569" s="72"/>
      <c r="E569" s="59">
        <f t="shared" si="178"/>
        <v>0</v>
      </c>
      <c r="F569" s="72"/>
      <c r="G569" s="59">
        <f t="shared" si="179"/>
        <v>0</v>
      </c>
      <c r="H569" s="59">
        <f t="shared" si="180"/>
        <v>0</v>
      </c>
      <c r="I569" s="59">
        <f t="shared" si="181"/>
        <v>0</v>
      </c>
      <c r="J569" s="96" t="e">
        <f t="shared" si="182"/>
        <v>#VALUE!</v>
      </c>
      <c r="K569" s="102" t="str">
        <f t="shared" si="183"/>
        <v>XX%</v>
      </c>
      <c r="L569" s="59" t="e">
        <f t="shared" si="184"/>
        <v>#VALUE!</v>
      </c>
      <c r="M569" s="60"/>
    </row>
    <row r="570" spans="1:13" ht="12.75" customHeight="1" x14ac:dyDescent="0.2">
      <c r="A570" s="127" t="s">
        <v>1075</v>
      </c>
      <c r="B570" s="128">
        <v>1</v>
      </c>
      <c r="C570" s="127" t="s">
        <v>106</v>
      </c>
      <c r="D570" s="72"/>
      <c r="E570" s="59">
        <f t="shared" si="178"/>
        <v>0</v>
      </c>
      <c r="F570" s="72"/>
      <c r="G570" s="59">
        <f t="shared" si="179"/>
        <v>0</v>
      </c>
      <c r="H570" s="59">
        <f t="shared" si="180"/>
        <v>0</v>
      </c>
      <c r="I570" s="59">
        <f t="shared" si="181"/>
        <v>0</v>
      </c>
      <c r="J570" s="96" t="e">
        <f t="shared" si="182"/>
        <v>#VALUE!</v>
      </c>
      <c r="K570" s="102" t="str">
        <f t="shared" si="183"/>
        <v>XX%</v>
      </c>
      <c r="L570" s="59" t="e">
        <f t="shared" si="184"/>
        <v>#VALUE!</v>
      </c>
      <c r="M570" s="60"/>
    </row>
    <row r="571" spans="1:13" ht="12.75" customHeight="1" x14ac:dyDescent="0.2">
      <c r="A571" s="127" t="s">
        <v>1076</v>
      </c>
      <c r="B571" s="133">
        <v>12</v>
      </c>
      <c r="C571" s="127" t="s">
        <v>106</v>
      </c>
      <c r="D571" s="72"/>
      <c r="E571" s="59">
        <f t="shared" si="178"/>
        <v>0</v>
      </c>
      <c r="F571" s="72"/>
      <c r="G571" s="59">
        <f t="shared" si="179"/>
        <v>0</v>
      </c>
      <c r="H571" s="59">
        <f t="shared" si="180"/>
        <v>0</v>
      </c>
      <c r="I571" s="59">
        <f t="shared" si="181"/>
        <v>0</v>
      </c>
      <c r="J571" s="96" t="e">
        <f t="shared" si="182"/>
        <v>#VALUE!</v>
      </c>
      <c r="K571" s="102" t="str">
        <f t="shared" si="183"/>
        <v>XX%</v>
      </c>
      <c r="L571" s="59" t="e">
        <f t="shared" si="184"/>
        <v>#VALUE!</v>
      </c>
      <c r="M571" s="60"/>
    </row>
    <row r="572" spans="1:13" ht="12.75" customHeight="1" x14ac:dyDescent="0.2">
      <c r="A572" s="127" t="s">
        <v>1077</v>
      </c>
      <c r="B572" s="128">
        <v>9</v>
      </c>
      <c r="C572" s="127" t="s">
        <v>106</v>
      </c>
      <c r="D572" s="72"/>
      <c r="E572" s="59">
        <f t="shared" si="178"/>
        <v>0</v>
      </c>
      <c r="F572" s="72"/>
      <c r="G572" s="59">
        <f t="shared" si="179"/>
        <v>0</v>
      </c>
      <c r="H572" s="59">
        <f t="shared" si="180"/>
        <v>0</v>
      </c>
      <c r="I572" s="59">
        <f t="shared" si="181"/>
        <v>0</v>
      </c>
      <c r="J572" s="96" t="e">
        <f t="shared" si="182"/>
        <v>#VALUE!</v>
      </c>
      <c r="K572" s="102" t="str">
        <f t="shared" si="183"/>
        <v>XX%</v>
      </c>
      <c r="L572" s="59" t="e">
        <f t="shared" si="184"/>
        <v>#VALUE!</v>
      </c>
      <c r="M572" s="60"/>
    </row>
    <row r="573" spans="1:13" ht="12.75" customHeight="1" x14ac:dyDescent="0.2">
      <c r="A573" s="127" t="s">
        <v>1078</v>
      </c>
      <c r="B573" s="128">
        <v>2</v>
      </c>
      <c r="C573" s="127" t="s">
        <v>106</v>
      </c>
      <c r="D573" s="72"/>
      <c r="E573" s="59">
        <f t="shared" si="178"/>
        <v>0</v>
      </c>
      <c r="F573" s="73"/>
      <c r="G573" s="59">
        <f t="shared" si="179"/>
        <v>0</v>
      </c>
      <c r="H573" s="59">
        <f t="shared" si="180"/>
        <v>0</v>
      </c>
      <c r="I573" s="59">
        <f t="shared" si="181"/>
        <v>0</v>
      </c>
      <c r="J573" s="96" t="e">
        <f t="shared" si="182"/>
        <v>#VALUE!</v>
      </c>
      <c r="K573" s="102" t="str">
        <f t="shared" si="183"/>
        <v>XX%</v>
      </c>
      <c r="L573" s="59" t="e">
        <f t="shared" si="184"/>
        <v>#VALUE!</v>
      </c>
      <c r="M573" s="60"/>
    </row>
    <row r="574" spans="1:13" ht="12.75" customHeight="1" x14ac:dyDescent="0.2">
      <c r="A574" s="127" t="s">
        <v>1079</v>
      </c>
      <c r="B574" s="128">
        <v>1</v>
      </c>
      <c r="C574" s="127" t="s">
        <v>106</v>
      </c>
      <c r="D574" s="72"/>
      <c r="E574" s="59">
        <f t="shared" si="178"/>
        <v>0</v>
      </c>
      <c r="F574" s="72"/>
      <c r="G574" s="59">
        <f t="shared" si="179"/>
        <v>0</v>
      </c>
      <c r="H574" s="59">
        <f t="shared" si="180"/>
        <v>0</v>
      </c>
      <c r="I574" s="59">
        <f t="shared" si="181"/>
        <v>0</v>
      </c>
      <c r="J574" s="96" t="e">
        <f t="shared" si="182"/>
        <v>#VALUE!</v>
      </c>
      <c r="K574" s="102" t="str">
        <f t="shared" si="183"/>
        <v>XX%</v>
      </c>
      <c r="L574" s="59" t="e">
        <f t="shared" si="184"/>
        <v>#VALUE!</v>
      </c>
      <c r="M574" s="60"/>
    </row>
    <row r="575" spans="1:13" ht="12.75" customHeight="1" x14ac:dyDescent="0.2">
      <c r="A575" s="127" t="s">
        <v>1080</v>
      </c>
      <c r="B575" s="128">
        <v>2</v>
      </c>
      <c r="C575" s="127" t="s">
        <v>106</v>
      </c>
      <c r="D575" s="72"/>
      <c r="E575" s="59">
        <f t="shared" ref="E575:E640" si="185">D575*B575</f>
        <v>0</v>
      </c>
      <c r="F575" s="72"/>
      <c r="G575" s="59">
        <f t="shared" ref="G575:G639" si="186">F575*B575</f>
        <v>0</v>
      </c>
      <c r="H575" s="59">
        <f t="shared" ref="H575:H639" si="187">+D575+F575</f>
        <v>0</v>
      </c>
      <c r="I575" s="59">
        <f t="shared" ref="I575:I639" si="188">E575+G575</f>
        <v>0</v>
      </c>
      <c r="J575" s="96" t="e">
        <f t="shared" ref="J575:J639" si="189">K575*I575</f>
        <v>#VALUE!</v>
      </c>
      <c r="K575" s="102" t="str">
        <f t="shared" ref="K575:K640" si="190">$K$12</f>
        <v>XX%</v>
      </c>
      <c r="L575" s="59" t="e">
        <f t="shared" ref="L575:L639" si="191">I575+J575</f>
        <v>#VALUE!</v>
      </c>
      <c r="M575" s="60"/>
    </row>
    <row r="576" spans="1:13" ht="12.75" customHeight="1" x14ac:dyDescent="0.2">
      <c r="A576" s="127" t="s">
        <v>1081</v>
      </c>
      <c r="B576" s="133">
        <v>22</v>
      </c>
      <c r="C576" s="127" t="s">
        <v>106</v>
      </c>
      <c r="D576" s="72"/>
      <c r="E576" s="59">
        <f t="shared" si="185"/>
        <v>0</v>
      </c>
      <c r="F576" s="72"/>
      <c r="G576" s="59">
        <f t="shared" si="186"/>
        <v>0</v>
      </c>
      <c r="H576" s="59">
        <f t="shared" si="187"/>
        <v>0</v>
      </c>
      <c r="I576" s="59">
        <f t="shared" si="188"/>
        <v>0</v>
      </c>
      <c r="J576" s="96" t="e">
        <f t="shared" si="189"/>
        <v>#VALUE!</v>
      </c>
      <c r="K576" s="102" t="str">
        <f t="shared" si="190"/>
        <v>XX%</v>
      </c>
      <c r="L576" s="59" t="e">
        <f t="shared" si="191"/>
        <v>#VALUE!</v>
      </c>
      <c r="M576" s="60"/>
    </row>
    <row r="577" spans="1:15" ht="12.75" customHeight="1" x14ac:dyDescent="0.2">
      <c r="A577" s="127" t="s">
        <v>1082</v>
      </c>
      <c r="B577" s="133">
        <v>28</v>
      </c>
      <c r="C577" s="127" t="s">
        <v>106</v>
      </c>
      <c r="D577" s="72"/>
      <c r="E577" s="59">
        <f t="shared" si="185"/>
        <v>0</v>
      </c>
      <c r="F577" s="72"/>
      <c r="G577" s="59">
        <f t="shared" si="186"/>
        <v>0</v>
      </c>
      <c r="H577" s="59">
        <f t="shared" si="187"/>
        <v>0</v>
      </c>
      <c r="I577" s="59">
        <f t="shared" si="188"/>
        <v>0</v>
      </c>
      <c r="J577" s="96" t="e">
        <f t="shared" si="189"/>
        <v>#VALUE!</v>
      </c>
      <c r="K577" s="102" t="str">
        <f t="shared" si="190"/>
        <v>XX%</v>
      </c>
      <c r="L577" s="59" t="e">
        <f t="shared" si="191"/>
        <v>#VALUE!</v>
      </c>
      <c r="M577" s="60"/>
    </row>
    <row r="578" spans="1:15" ht="12.75" customHeight="1" x14ac:dyDescent="0.2">
      <c r="A578" s="127" t="s">
        <v>1083</v>
      </c>
      <c r="B578" s="133">
        <v>16</v>
      </c>
      <c r="C578" s="127" t="s">
        <v>106</v>
      </c>
      <c r="D578" s="72"/>
      <c r="E578" s="59">
        <f t="shared" si="185"/>
        <v>0</v>
      </c>
      <c r="F578" s="72"/>
      <c r="G578" s="59">
        <f t="shared" si="186"/>
        <v>0</v>
      </c>
      <c r="H578" s="59">
        <f t="shared" si="187"/>
        <v>0</v>
      </c>
      <c r="I578" s="59">
        <f t="shared" si="188"/>
        <v>0</v>
      </c>
      <c r="J578" s="96" t="e">
        <f t="shared" si="189"/>
        <v>#VALUE!</v>
      </c>
      <c r="K578" s="102" t="str">
        <f t="shared" si="190"/>
        <v>XX%</v>
      </c>
      <c r="L578" s="59" t="e">
        <f t="shared" si="191"/>
        <v>#VALUE!</v>
      </c>
      <c r="M578" s="60"/>
    </row>
    <row r="579" spans="1:15" ht="12.75" customHeight="1" x14ac:dyDescent="0.2">
      <c r="A579" s="127" t="s">
        <v>1084</v>
      </c>
      <c r="B579" s="128">
        <v>1</v>
      </c>
      <c r="C579" s="127" t="s">
        <v>106</v>
      </c>
      <c r="D579" s="72"/>
      <c r="E579" s="59">
        <f t="shared" si="185"/>
        <v>0</v>
      </c>
      <c r="F579" s="72"/>
      <c r="G579" s="59">
        <f t="shared" si="186"/>
        <v>0</v>
      </c>
      <c r="H579" s="59">
        <f t="shared" si="187"/>
        <v>0</v>
      </c>
      <c r="I579" s="59">
        <f t="shared" si="188"/>
        <v>0</v>
      </c>
      <c r="J579" s="96" t="e">
        <f t="shared" si="189"/>
        <v>#VALUE!</v>
      </c>
      <c r="K579" s="102" t="str">
        <f t="shared" si="190"/>
        <v>XX%</v>
      </c>
      <c r="L579" s="59" t="e">
        <f t="shared" si="191"/>
        <v>#VALUE!</v>
      </c>
      <c r="M579" s="60"/>
    </row>
    <row r="580" spans="1:15" ht="12.75" customHeight="1" x14ac:dyDescent="0.2">
      <c r="A580" s="127" t="s">
        <v>1085</v>
      </c>
      <c r="B580" s="128">
        <v>6</v>
      </c>
      <c r="C580" s="127" t="s">
        <v>106</v>
      </c>
      <c r="D580" s="72"/>
      <c r="E580" s="59">
        <f t="shared" si="185"/>
        <v>0</v>
      </c>
      <c r="F580" s="72"/>
      <c r="G580" s="59">
        <f t="shared" si="186"/>
        <v>0</v>
      </c>
      <c r="H580" s="59">
        <f t="shared" si="187"/>
        <v>0</v>
      </c>
      <c r="I580" s="59">
        <f t="shared" si="188"/>
        <v>0</v>
      </c>
      <c r="J580" s="96" t="e">
        <f t="shared" si="189"/>
        <v>#VALUE!</v>
      </c>
      <c r="K580" s="102" t="str">
        <f t="shared" si="190"/>
        <v>XX%</v>
      </c>
      <c r="L580" s="59" t="e">
        <f t="shared" si="191"/>
        <v>#VALUE!</v>
      </c>
      <c r="M580" s="60"/>
    </row>
    <row r="581" spans="1:15" ht="12.75" customHeight="1" x14ac:dyDescent="0.2">
      <c r="A581" s="127" t="s">
        <v>1086</v>
      </c>
      <c r="B581" s="128">
        <v>4</v>
      </c>
      <c r="C581" s="127" t="s">
        <v>106</v>
      </c>
      <c r="D581" s="72"/>
      <c r="E581" s="59">
        <f t="shared" si="185"/>
        <v>0</v>
      </c>
      <c r="F581" s="72"/>
      <c r="G581" s="59">
        <f t="shared" si="186"/>
        <v>0</v>
      </c>
      <c r="H581" s="59">
        <f t="shared" si="187"/>
        <v>0</v>
      </c>
      <c r="I581" s="59">
        <f t="shared" si="188"/>
        <v>0</v>
      </c>
      <c r="J581" s="96" t="e">
        <f t="shared" si="189"/>
        <v>#VALUE!</v>
      </c>
      <c r="K581" s="102" t="str">
        <f t="shared" si="190"/>
        <v>XX%</v>
      </c>
      <c r="L581" s="59" t="e">
        <f t="shared" si="191"/>
        <v>#VALUE!</v>
      </c>
      <c r="M581" s="60"/>
    </row>
    <row r="582" spans="1:15" ht="12.75" customHeight="1" x14ac:dyDescent="0.2">
      <c r="A582" s="127" t="s">
        <v>1087</v>
      </c>
      <c r="B582" s="133">
        <v>14</v>
      </c>
      <c r="C582" s="127" t="s">
        <v>106</v>
      </c>
      <c r="D582" s="72"/>
      <c r="E582" s="59">
        <f t="shared" si="185"/>
        <v>0</v>
      </c>
      <c r="F582" s="72"/>
      <c r="G582" s="59">
        <f t="shared" si="186"/>
        <v>0</v>
      </c>
      <c r="H582" s="59">
        <f t="shared" si="187"/>
        <v>0</v>
      </c>
      <c r="I582" s="59">
        <f t="shared" si="188"/>
        <v>0</v>
      </c>
      <c r="J582" s="96" t="e">
        <f t="shared" si="189"/>
        <v>#VALUE!</v>
      </c>
      <c r="K582" s="102" t="str">
        <f t="shared" si="190"/>
        <v>XX%</v>
      </c>
      <c r="L582" s="59" t="e">
        <f t="shared" si="191"/>
        <v>#VALUE!</v>
      </c>
      <c r="M582" s="60"/>
    </row>
    <row r="583" spans="1:15" ht="12.75" customHeight="1" x14ac:dyDescent="0.2">
      <c r="A583" s="127" t="s">
        <v>1088</v>
      </c>
      <c r="B583" s="133">
        <v>15</v>
      </c>
      <c r="C583" s="127" t="s">
        <v>106</v>
      </c>
      <c r="D583" s="72"/>
      <c r="E583" s="59">
        <f t="shared" si="185"/>
        <v>0</v>
      </c>
      <c r="F583" s="72"/>
      <c r="G583" s="59">
        <f t="shared" si="186"/>
        <v>0</v>
      </c>
      <c r="H583" s="59">
        <f t="shared" si="187"/>
        <v>0</v>
      </c>
      <c r="I583" s="59">
        <f t="shared" si="188"/>
        <v>0</v>
      </c>
      <c r="J583" s="96" t="e">
        <f t="shared" si="189"/>
        <v>#VALUE!</v>
      </c>
      <c r="K583" s="102" t="str">
        <f t="shared" si="190"/>
        <v>XX%</v>
      </c>
      <c r="L583" s="59" t="e">
        <f t="shared" si="191"/>
        <v>#VALUE!</v>
      </c>
      <c r="M583" s="60"/>
    </row>
    <row r="584" spans="1:15" ht="12.75" customHeight="1" x14ac:dyDescent="0.2">
      <c r="A584" s="127" t="s">
        <v>1089</v>
      </c>
      <c r="B584" s="128">
        <v>1</v>
      </c>
      <c r="C584" s="127" t="s">
        <v>106</v>
      </c>
      <c r="D584" s="72"/>
      <c r="E584" s="59">
        <f t="shared" si="185"/>
        <v>0</v>
      </c>
      <c r="F584" s="73"/>
      <c r="G584" s="59">
        <f t="shared" si="186"/>
        <v>0</v>
      </c>
      <c r="H584" s="59">
        <f t="shared" si="187"/>
        <v>0</v>
      </c>
      <c r="I584" s="59">
        <f t="shared" si="188"/>
        <v>0</v>
      </c>
      <c r="J584" s="96" t="e">
        <f t="shared" si="189"/>
        <v>#VALUE!</v>
      </c>
      <c r="K584" s="102" t="str">
        <f t="shared" si="190"/>
        <v>XX%</v>
      </c>
      <c r="L584" s="59" t="e">
        <f t="shared" si="191"/>
        <v>#VALUE!</v>
      </c>
      <c r="M584" s="60"/>
    </row>
    <row r="585" spans="1:15" ht="12.75" customHeight="1" x14ac:dyDescent="0.2">
      <c r="A585" s="127" t="s">
        <v>1090</v>
      </c>
      <c r="B585" s="128">
        <v>2</v>
      </c>
      <c r="C585" s="127" t="s">
        <v>106</v>
      </c>
      <c r="D585" s="72"/>
      <c r="E585" s="59">
        <f t="shared" si="185"/>
        <v>0</v>
      </c>
      <c r="F585" s="73"/>
      <c r="G585" s="59">
        <f t="shared" si="186"/>
        <v>0</v>
      </c>
      <c r="H585" s="59">
        <f t="shared" si="187"/>
        <v>0</v>
      </c>
      <c r="I585" s="59">
        <f t="shared" si="188"/>
        <v>0</v>
      </c>
      <c r="J585" s="96" t="e">
        <f t="shared" si="189"/>
        <v>#VALUE!</v>
      </c>
      <c r="K585" s="102" t="str">
        <f t="shared" si="190"/>
        <v>XX%</v>
      </c>
      <c r="L585" s="59" t="e">
        <f t="shared" si="191"/>
        <v>#VALUE!</v>
      </c>
      <c r="M585" s="60"/>
    </row>
    <row r="586" spans="1:15" ht="12.75" customHeight="1" x14ac:dyDescent="0.2">
      <c r="A586" s="123" t="s">
        <v>145</v>
      </c>
      <c r="B586" s="124"/>
      <c r="C586" s="124"/>
      <c r="D586" s="142"/>
      <c r="E586" s="59">
        <f t="shared" si="185"/>
        <v>0</v>
      </c>
      <c r="F586" s="142"/>
      <c r="G586" s="59">
        <f t="shared" si="186"/>
        <v>0</v>
      </c>
      <c r="H586" s="59">
        <f t="shared" si="187"/>
        <v>0</v>
      </c>
      <c r="I586" s="59">
        <f t="shared" si="188"/>
        <v>0</v>
      </c>
      <c r="J586" s="96" t="e">
        <f t="shared" si="189"/>
        <v>#VALUE!</v>
      </c>
      <c r="K586" s="102" t="str">
        <f t="shared" si="190"/>
        <v>XX%</v>
      </c>
      <c r="L586" s="59" t="e">
        <f t="shared" si="191"/>
        <v>#VALUE!</v>
      </c>
      <c r="M586" s="60"/>
    </row>
    <row r="587" spans="1:15" ht="12.75" customHeight="1" x14ac:dyDescent="0.2">
      <c r="A587" s="127" t="s">
        <v>1092</v>
      </c>
      <c r="B587" s="128">
        <v>2</v>
      </c>
      <c r="C587" s="127" t="s">
        <v>106</v>
      </c>
      <c r="D587" s="73"/>
      <c r="E587" s="59">
        <f t="shared" si="185"/>
        <v>0</v>
      </c>
      <c r="F587" s="73"/>
      <c r="G587" s="59">
        <f t="shared" si="186"/>
        <v>0</v>
      </c>
      <c r="H587" s="59">
        <f t="shared" si="187"/>
        <v>0</v>
      </c>
      <c r="I587" s="59">
        <f t="shared" si="188"/>
        <v>0</v>
      </c>
      <c r="J587" s="96" t="e">
        <f t="shared" si="189"/>
        <v>#VALUE!</v>
      </c>
      <c r="K587" s="102" t="str">
        <f t="shared" si="190"/>
        <v>XX%</v>
      </c>
      <c r="L587" s="59" t="e">
        <f t="shared" si="191"/>
        <v>#VALUE!</v>
      </c>
      <c r="M587" s="60"/>
    </row>
    <row r="588" spans="1:15" s="52" customFormat="1" ht="12.75" customHeight="1" x14ac:dyDescent="0.2">
      <c r="A588" s="127" t="s">
        <v>1093</v>
      </c>
      <c r="B588" s="128">
        <v>5</v>
      </c>
      <c r="C588" s="127" t="s">
        <v>106</v>
      </c>
      <c r="D588" s="73"/>
      <c r="E588" s="59">
        <f t="shared" si="185"/>
        <v>0</v>
      </c>
      <c r="F588" s="73"/>
      <c r="G588" s="59">
        <f t="shared" si="186"/>
        <v>0</v>
      </c>
      <c r="H588" s="59">
        <f t="shared" si="187"/>
        <v>0</v>
      </c>
      <c r="I588" s="59">
        <f t="shared" si="188"/>
        <v>0</v>
      </c>
      <c r="J588" s="96" t="e">
        <f t="shared" si="189"/>
        <v>#VALUE!</v>
      </c>
      <c r="K588" s="102" t="str">
        <f t="shared" si="190"/>
        <v>XX%</v>
      </c>
      <c r="L588" s="59" t="e">
        <f t="shared" si="191"/>
        <v>#VALUE!</v>
      </c>
      <c r="M588" s="60"/>
      <c r="O588" s="65"/>
    </row>
    <row r="589" spans="1:15" ht="12.75" customHeight="1" x14ac:dyDescent="0.2">
      <c r="A589" s="127" t="s">
        <v>964</v>
      </c>
      <c r="B589" s="128">
        <v>2</v>
      </c>
      <c r="C589" s="127" t="s">
        <v>106</v>
      </c>
      <c r="D589" s="73"/>
      <c r="E589" s="59">
        <f t="shared" si="185"/>
        <v>0</v>
      </c>
      <c r="F589" s="73"/>
      <c r="G589" s="59">
        <f t="shared" si="186"/>
        <v>0</v>
      </c>
      <c r="H589" s="59">
        <f t="shared" si="187"/>
        <v>0</v>
      </c>
      <c r="I589" s="59">
        <f t="shared" si="188"/>
        <v>0</v>
      </c>
      <c r="J589" s="96" t="e">
        <f t="shared" si="189"/>
        <v>#VALUE!</v>
      </c>
      <c r="K589" s="102" t="str">
        <f t="shared" si="190"/>
        <v>XX%</v>
      </c>
      <c r="L589" s="59" t="e">
        <f t="shared" si="191"/>
        <v>#VALUE!</v>
      </c>
      <c r="M589" s="60"/>
      <c r="O589" s="63"/>
    </row>
    <row r="590" spans="1:15" ht="12.75" customHeight="1" x14ac:dyDescent="0.2">
      <c r="A590" s="127" t="s">
        <v>1094</v>
      </c>
      <c r="B590" s="128">
        <v>3</v>
      </c>
      <c r="C590" s="127" t="s">
        <v>106</v>
      </c>
      <c r="D590" s="73"/>
      <c r="E590" s="59">
        <f t="shared" si="185"/>
        <v>0</v>
      </c>
      <c r="F590" s="73"/>
      <c r="G590" s="59">
        <f t="shared" si="186"/>
        <v>0</v>
      </c>
      <c r="H590" s="59">
        <f t="shared" si="187"/>
        <v>0</v>
      </c>
      <c r="I590" s="59">
        <f t="shared" si="188"/>
        <v>0</v>
      </c>
      <c r="J590" s="96" t="e">
        <f t="shared" si="189"/>
        <v>#VALUE!</v>
      </c>
      <c r="K590" s="102" t="str">
        <f t="shared" si="190"/>
        <v>XX%</v>
      </c>
      <c r="L590" s="59" t="e">
        <f t="shared" si="191"/>
        <v>#VALUE!</v>
      </c>
      <c r="M590" s="60"/>
      <c r="O590" s="63"/>
    </row>
    <row r="591" spans="1:15" ht="12.75" customHeight="1" x14ac:dyDescent="0.2">
      <c r="A591" s="127" t="s">
        <v>1095</v>
      </c>
      <c r="B591" s="128">
        <v>2</v>
      </c>
      <c r="C591" s="127" t="s">
        <v>106</v>
      </c>
      <c r="D591" s="73"/>
      <c r="E591" s="59">
        <f t="shared" si="185"/>
        <v>0</v>
      </c>
      <c r="F591" s="73"/>
      <c r="G591" s="59">
        <f t="shared" si="186"/>
        <v>0</v>
      </c>
      <c r="H591" s="59">
        <f t="shared" si="187"/>
        <v>0</v>
      </c>
      <c r="I591" s="59">
        <f t="shared" si="188"/>
        <v>0</v>
      </c>
      <c r="J591" s="96" t="e">
        <f t="shared" si="189"/>
        <v>#VALUE!</v>
      </c>
      <c r="K591" s="102" t="str">
        <f t="shared" si="190"/>
        <v>XX%</v>
      </c>
      <c r="L591" s="59" t="e">
        <f t="shared" si="191"/>
        <v>#VALUE!</v>
      </c>
      <c r="M591" s="60"/>
      <c r="O591" s="63"/>
    </row>
    <row r="592" spans="1:15" ht="12.75" customHeight="1" x14ac:dyDescent="0.2">
      <c r="A592" s="127" t="s">
        <v>1096</v>
      </c>
      <c r="B592" s="128">
        <v>4</v>
      </c>
      <c r="C592" s="127" t="s">
        <v>106</v>
      </c>
      <c r="D592" s="73"/>
      <c r="E592" s="59">
        <f t="shared" si="185"/>
        <v>0</v>
      </c>
      <c r="F592" s="73"/>
      <c r="G592" s="59">
        <f t="shared" si="186"/>
        <v>0</v>
      </c>
      <c r="H592" s="59">
        <f t="shared" si="187"/>
        <v>0</v>
      </c>
      <c r="I592" s="59">
        <f t="shared" si="188"/>
        <v>0</v>
      </c>
      <c r="J592" s="96" t="e">
        <f t="shared" si="189"/>
        <v>#VALUE!</v>
      </c>
      <c r="K592" s="102" t="str">
        <f t="shared" si="190"/>
        <v>XX%</v>
      </c>
      <c r="L592" s="59" t="e">
        <f t="shared" si="191"/>
        <v>#VALUE!</v>
      </c>
      <c r="M592" s="60"/>
      <c r="O592" s="63"/>
    </row>
    <row r="593" spans="1:15" ht="27" customHeight="1" x14ac:dyDescent="0.2">
      <c r="A593" s="125" t="s">
        <v>1097</v>
      </c>
      <c r="B593" s="138">
        <v>14</v>
      </c>
      <c r="C593" s="141" t="s">
        <v>106</v>
      </c>
      <c r="D593" s="87"/>
      <c r="E593" s="95">
        <f t="shared" si="185"/>
        <v>0</v>
      </c>
      <c r="F593" s="87"/>
      <c r="G593" s="95">
        <f t="shared" ref="G593" si="192">F593*B593</f>
        <v>0</v>
      </c>
      <c r="H593" s="95">
        <f t="shared" ref="H593" si="193">+D593+F593</f>
        <v>0</v>
      </c>
      <c r="I593" s="95">
        <f t="shared" ref="I593" si="194">E593+G593</f>
        <v>0</v>
      </c>
      <c r="J593" s="100" t="e">
        <f t="shared" ref="J593" si="195">K593*I593</f>
        <v>#VALUE!</v>
      </c>
      <c r="K593" s="106" t="str">
        <f t="shared" si="190"/>
        <v>XX%</v>
      </c>
      <c r="L593" s="95" t="e">
        <f t="shared" ref="L593" si="196">I593+J593</f>
        <v>#VALUE!</v>
      </c>
      <c r="M593" s="60"/>
      <c r="O593" s="63"/>
    </row>
    <row r="594" spans="1:15" ht="12.75" customHeight="1" x14ac:dyDescent="0.2">
      <c r="A594" s="127" t="s">
        <v>1098</v>
      </c>
      <c r="B594" s="128">
        <v>7</v>
      </c>
      <c r="C594" s="127" t="s">
        <v>106</v>
      </c>
      <c r="D594" s="73"/>
      <c r="E594" s="59">
        <f t="shared" si="185"/>
        <v>0</v>
      </c>
      <c r="F594" s="74"/>
      <c r="G594" s="59">
        <f t="shared" ref="G594:G595" si="197">F594*B594</f>
        <v>0</v>
      </c>
      <c r="H594" s="59">
        <f t="shared" ref="H594:H595" si="198">+D594+F594</f>
        <v>0</v>
      </c>
      <c r="I594" s="59">
        <f t="shared" ref="I594:I595" si="199">E594+G594</f>
        <v>0</v>
      </c>
      <c r="J594" s="96" t="e">
        <f t="shared" ref="J594:J595" si="200">K594*I594</f>
        <v>#VALUE!</v>
      </c>
      <c r="K594" s="102" t="str">
        <f t="shared" si="190"/>
        <v>XX%</v>
      </c>
      <c r="L594" s="59" t="e">
        <f t="shared" ref="L594:L595" si="201">I594+J594</f>
        <v>#VALUE!</v>
      </c>
      <c r="M594" s="60"/>
      <c r="O594" s="63"/>
    </row>
    <row r="595" spans="1:15" ht="12.75" customHeight="1" x14ac:dyDescent="0.2">
      <c r="A595" s="127" t="s">
        <v>1091</v>
      </c>
      <c r="B595" s="128">
        <v>2</v>
      </c>
      <c r="C595" s="127" t="s">
        <v>106</v>
      </c>
      <c r="D595" s="73"/>
      <c r="E595" s="59">
        <f t="shared" si="185"/>
        <v>0</v>
      </c>
      <c r="F595" s="73"/>
      <c r="G595" s="59">
        <f t="shared" si="197"/>
        <v>0</v>
      </c>
      <c r="H595" s="59">
        <f t="shared" si="198"/>
        <v>0</v>
      </c>
      <c r="I595" s="59">
        <f t="shared" si="199"/>
        <v>0</v>
      </c>
      <c r="J595" s="96" t="e">
        <f t="shared" si="200"/>
        <v>#VALUE!</v>
      </c>
      <c r="K595" s="102" t="str">
        <f t="shared" si="190"/>
        <v>XX%</v>
      </c>
      <c r="L595" s="59" t="e">
        <f t="shared" si="201"/>
        <v>#VALUE!</v>
      </c>
      <c r="M595" s="60"/>
      <c r="O595" s="63"/>
    </row>
    <row r="596" spans="1:15" ht="12.75" customHeight="1" x14ac:dyDescent="0.2">
      <c r="A596" s="123" t="s">
        <v>146</v>
      </c>
      <c r="B596" s="124"/>
      <c r="C596" s="124"/>
      <c r="D596" s="142"/>
      <c r="E596" s="59">
        <f t="shared" si="185"/>
        <v>0</v>
      </c>
      <c r="F596" s="142"/>
      <c r="G596" s="59">
        <f t="shared" si="186"/>
        <v>0</v>
      </c>
      <c r="H596" s="59">
        <f t="shared" si="187"/>
        <v>0</v>
      </c>
      <c r="I596" s="59">
        <f t="shared" si="188"/>
        <v>0</v>
      </c>
      <c r="J596" s="96" t="e">
        <f t="shared" si="189"/>
        <v>#VALUE!</v>
      </c>
      <c r="K596" s="102" t="str">
        <f t="shared" si="190"/>
        <v>XX%</v>
      </c>
      <c r="L596" s="59" t="e">
        <f t="shared" si="191"/>
        <v>#VALUE!</v>
      </c>
      <c r="M596" s="60"/>
      <c r="O596" s="63"/>
    </row>
    <row r="597" spans="1:15" ht="12.75" customHeight="1" x14ac:dyDescent="0.2">
      <c r="A597" s="127" t="s">
        <v>217</v>
      </c>
      <c r="B597" s="133">
        <v>22</v>
      </c>
      <c r="C597" s="127" t="s">
        <v>106</v>
      </c>
      <c r="D597" s="72"/>
      <c r="E597" s="59">
        <f t="shared" si="185"/>
        <v>0</v>
      </c>
      <c r="F597" s="73"/>
      <c r="G597" s="59">
        <f t="shared" si="186"/>
        <v>0</v>
      </c>
      <c r="H597" s="59">
        <f t="shared" si="187"/>
        <v>0</v>
      </c>
      <c r="I597" s="59">
        <f t="shared" si="188"/>
        <v>0</v>
      </c>
      <c r="J597" s="96" t="e">
        <f t="shared" si="189"/>
        <v>#VALUE!</v>
      </c>
      <c r="K597" s="102" t="str">
        <f t="shared" si="190"/>
        <v>XX%</v>
      </c>
      <c r="L597" s="59" t="e">
        <f t="shared" si="191"/>
        <v>#VALUE!</v>
      </c>
      <c r="M597" s="60"/>
      <c r="O597" s="63"/>
    </row>
    <row r="598" spans="1:15" ht="12.75" customHeight="1" x14ac:dyDescent="0.2">
      <c r="A598" s="127" t="s">
        <v>218</v>
      </c>
      <c r="B598" s="133">
        <v>24</v>
      </c>
      <c r="C598" s="127" t="s">
        <v>106</v>
      </c>
      <c r="D598" s="72"/>
      <c r="E598" s="59">
        <f t="shared" si="185"/>
        <v>0</v>
      </c>
      <c r="F598" s="73"/>
      <c r="G598" s="59">
        <f t="shared" si="186"/>
        <v>0</v>
      </c>
      <c r="H598" s="59">
        <f t="shared" si="187"/>
        <v>0</v>
      </c>
      <c r="I598" s="59">
        <f t="shared" si="188"/>
        <v>0</v>
      </c>
      <c r="J598" s="96" t="e">
        <f t="shared" si="189"/>
        <v>#VALUE!</v>
      </c>
      <c r="K598" s="102" t="str">
        <f t="shared" si="190"/>
        <v>XX%</v>
      </c>
      <c r="L598" s="59" t="e">
        <f t="shared" si="191"/>
        <v>#VALUE!</v>
      </c>
      <c r="M598" s="60"/>
      <c r="O598" s="63"/>
    </row>
    <row r="599" spans="1:15" ht="12.75" customHeight="1" x14ac:dyDescent="0.2">
      <c r="A599" s="123" t="s">
        <v>147</v>
      </c>
      <c r="B599" s="124"/>
      <c r="C599" s="124"/>
      <c r="D599" s="142"/>
      <c r="E599" s="59">
        <f t="shared" si="185"/>
        <v>0</v>
      </c>
      <c r="F599" s="142"/>
      <c r="G599" s="59">
        <f t="shared" si="186"/>
        <v>0</v>
      </c>
      <c r="H599" s="59">
        <f t="shared" si="187"/>
        <v>0</v>
      </c>
      <c r="I599" s="59">
        <f t="shared" si="188"/>
        <v>0</v>
      </c>
      <c r="J599" s="96" t="e">
        <f t="shared" si="189"/>
        <v>#VALUE!</v>
      </c>
      <c r="K599" s="102" t="str">
        <f t="shared" si="190"/>
        <v>XX%</v>
      </c>
      <c r="L599" s="59" t="e">
        <f t="shared" si="191"/>
        <v>#VALUE!</v>
      </c>
      <c r="M599" s="60"/>
      <c r="O599" s="63"/>
    </row>
    <row r="600" spans="1:15" ht="12.75" customHeight="1" x14ac:dyDescent="0.2">
      <c r="A600" s="127" t="s">
        <v>947</v>
      </c>
      <c r="B600" s="128">
        <v>1</v>
      </c>
      <c r="C600" s="127" t="s">
        <v>106</v>
      </c>
      <c r="D600" s="73"/>
      <c r="E600" s="59">
        <f t="shared" si="185"/>
        <v>0</v>
      </c>
      <c r="F600" s="74"/>
      <c r="G600" s="59">
        <f t="shared" si="186"/>
        <v>0</v>
      </c>
      <c r="H600" s="59">
        <f t="shared" si="187"/>
        <v>0</v>
      </c>
      <c r="I600" s="59">
        <f t="shared" si="188"/>
        <v>0</v>
      </c>
      <c r="J600" s="96" t="e">
        <f t="shared" si="189"/>
        <v>#VALUE!</v>
      </c>
      <c r="K600" s="102" t="str">
        <f t="shared" si="190"/>
        <v>XX%</v>
      </c>
      <c r="L600" s="59" t="e">
        <f t="shared" si="191"/>
        <v>#VALUE!</v>
      </c>
      <c r="M600" s="60"/>
      <c r="O600" s="63"/>
    </row>
    <row r="601" spans="1:15" ht="12.75" customHeight="1" x14ac:dyDescent="0.2">
      <c r="A601" s="127" t="s">
        <v>425</v>
      </c>
      <c r="B601" s="128">
        <v>2</v>
      </c>
      <c r="C601" s="127" t="s">
        <v>106</v>
      </c>
      <c r="D601" s="73"/>
      <c r="E601" s="59">
        <f t="shared" si="185"/>
        <v>0</v>
      </c>
      <c r="F601" s="71"/>
      <c r="G601" s="59">
        <f t="shared" si="186"/>
        <v>0</v>
      </c>
      <c r="H601" s="59">
        <f t="shared" si="187"/>
        <v>0</v>
      </c>
      <c r="I601" s="59">
        <f t="shared" si="188"/>
        <v>0</v>
      </c>
      <c r="J601" s="96" t="e">
        <f t="shared" si="189"/>
        <v>#VALUE!</v>
      </c>
      <c r="K601" s="102" t="str">
        <f t="shared" si="190"/>
        <v>XX%</v>
      </c>
      <c r="L601" s="59" t="e">
        <f t="shared" si="191"/>
        <v>#VALUE!</v>
      </c>
      <c r="M601" s="60"/>
      <c r="O601" s="63"/>
    </row>
    <row r="602" spans="1:15" ht="12.75" customHeight="1" x14ac:dyDescent="0.2">
      <c r="A602" s="123" t="s">
        <v>148</v>
      </c>
      <c r="B602" s="124"/>
      <c r="C602" s="124"/>
      <c r="D602" s="142"/>
      <c r="E602" s="59">
        <f t="shared" si="185"/>
        <v>0</v>
      </c>
      <c r="F602" s="142"/>
      <c r="G602" s="59">
        <f t="shared" si="186"/>
        <v>0</v>
      </c>
      <c r="H602" s="59">
        <f t="shared" si="187"/>
        <v>0</v>
      </c>
      <c r="I602" s="59">
        <f t="shared" si="188"/>
        <v>0</v>
      </c>
      <c r="J602" s="96" t="e">
        <f t="shared" si="189"/>
        <v>#VALUE!</v>
      </c>
      <c r="K602" s="102" t="str">
        <f t="shared" si="190"/>
        <v>XX%</v>
      </c>
      <c r="L602" s="59" t="e">
        <f t="shared" si="191"/>
        <v>#VALUE!</v>
      </c>
      <c r="M602" s="60"/>
      <c r="O602" s="63"/>
    </row>
    <row r="603" spans="1:15" ht="12.75" customHeight="1" x14ac:dyDescent="0.2">
      <c r="A603" s="123" t="s">
        <v>149</v>
      </c>
      <c r="B603" s="124"/>
      <c r="C603" s="124"/>
      <c r="D603" s="142"/>
      <c r="E603" s="59">
        <f t="shared" si="185"/>
        <v>0</v>
      </c>
      <c r="F603" s="142"/>
      <c r="G603" s="59">
        <f t="shared" si="186"/>
        <v>0</v>
      </c>
      <c r="H603" s="59">
        <f t="shared" si="187"/>
        <v>0</v>
      </c>
      <c r="I603" s="59">
        <f t="shared" si="188"/>
        <v>0</v>
      </c>
      <c r="J603" s="96" t="e">
        <f t="shared" si="189"/>
        <v>#VALUE!</v>
      </c>
      <c r="K603" s="102" t="str">
        <f t="shared" si="190"/>
        <v>XX%</v>
      </c>
      <c r="L603" s="59" t="e">
        <f t="shared" si="191"/>
        <v>#VALUE!</v>
      </c>
      <c r="M603" s="60"/>
      <c r="O603" s="63"/>
    </row>
    <row r="604" spans="1:15" ht="12.75" customHeight="1" x14ac:dyDescent="0.2">
      <c r="A604" s="125" t="s">
        <v>426</v>
      </c>
      <c r="B604" s="133">
        <v>20</v>
      </c>
      <c r="C604" s="127" t="s">
        <v>106</v>
      </c>
      <c r="D604" s="73"/>
      <c r="E604" s="59">
        <f t="shared" si="185"/>
        <v>0</v>
      </c>
      <c r="F604" s="74"/>
      <c r="G604" s="59">
        <f t="shared" si="186"/>
        <v>0</v>
      </c>
      <c r="H604" s="59">
        <f t="shared" si="187"/>
        <v>0</v>
      </c>
      <c r="I604" s="59">
        <f t="shared" si="188"/>
        <v>0</v>
      </c>
      <c r="J604" s="96" t="e">
        <f t="shared" si="189"/>
        <v>#VALUE!</v>
      </c>
      <c r="K604" s="102" t="str">
        <f t="shared" si="190"/>
        <v>XX%</v>
      </c>
      <c r="L604" s="59" t="e">
        <f t="shared" si="191"/>
        <v>#VALUE!</v>
      </c>
      <c r="M604" s="60"/>
      <c r="O604" s="63"/>
    </row>
    <row r="605" spans="1:15" ht="12.75" customHeight="1" x14ac:dyDescent="0.2">
      <c r="A605" s="123" t="s">
        <v>1001</v>
      </c>
      <c r="B605" s="124"/>
      <c r="C605" s="124"/>
      <c r="D605" s="142"/>
      <c r="E605" s="59">
        <f t="shared" si="185"/>
        <v>0</v>
      </c>
      <c r="F605" s="142"/>
      <c r="G605" s="59">
        <f t="shared" si="186"/>
        <v>0</v>
      </c>
      <c r="H605" s="59">
        <f t="shared" si="187"/>
        <v>0</v>
      </c>
      <c r="I605" s="59">
        <f t="shared" si="188"/>
        <v>0</v>
      </c>
      <c r="J605" s="96" t="e">
        <f t="shared" si="189"/>
        <v>#VALUE!</v>
      </c>
      <c r="K605" s="102" t="str">
        <f t="shared" si="190"/>
        <v>XX%</v>
      </c>
      <c r="L605" s="59" t="e">
        <f t="shared" si="191"/>
        <v>#VALUE!</v>
      </c>
      <c r="M605" s="60"/>
      <c r="O605" s="63"/>
    </row>
    <row r="606" spans="1:15" ht="12.75" customHeight="1" x14ac:dyDescent="0.2">
      <c r="A606" s="127" t="s">
        <v>241</v>
      </c>
      <c r="B606" s="128">
        <v>4</v>
      </c>
      <c r="C606" s="127" t="s">
        <v>106</v>
      </c>
      <c r="D606" s="73"/>
      <c r="E606" s="59">
        <f t="shared" si="185"/>
        <v>0</v>
      </c>
      <c r="F606" s="74"/>
      <c r="G606" s="59">
        <f t="shared" si="186"/>
        <v>0</v>
      </c>
      <c r="H606" s="59">
        <f t="shared" si="187"/>
        <v>0</v>
      </c>
      <c r="I606" s="59">
        <f t="shared" si="188"/>
        <v>0</v>
      </c>
      <c r="J606" s="96" t="e">
        <f t="shared" si="189"/>
        <v>#VALUE!</v>
      </c>
      <c r="K606" s="102" t="str">
        <f t="shared" si="190"/>
        <v>XX%</v>
      </c>
      <c r="L606" s="59" t="e">
        <f t="shared" si="191"/>
        <v>#VALUE!</v>
      </c>
      <c r="M606" s="60"/>
      <c r="O606" s="63"/>
    </row>
    <row r="607" spans="1:15" ht="12.75" customHeight="1" x14ac:dyDescent="0.2">
      <c r="A607" s="125" t="s">
        <v>1002</v>
      </c>
      <c r="B607" s="128">
        <v>4</v>
      </c>
      <c r="C607" s="127" t="s">
        <v>106</v>
      </c>
      <c r="D607" s="73"/>
      <c r="E607" s="59">
        <f t="shared" si="185"/>
        <v>0</v>
      </c>
      <c r="F607" s="74"/>
      <c r="G607" s="59">
        <f t="shared" si="186"/>
        <v>0</v>
      </c>
      <c r="H607" s="59">
        <f t="shared" si="187"/>
        <v>0</v>
      </c>
      <c r="I607" s="59">
        <f t="shared" si="188"/>
        <v>0</v>
      </c>
      <c r="J607" s="96" t="e">
        <f t="shared" si="189"/>
        <v>#VALUE!</v>
      </c>
      <c r="K607" s="102" t="str">
        <f t="shared" si="190"/>
        <v>XX%</v>
      </c>
      <c r="L607" s="59" t="e">
        <f t="shared" si="191"/>
        <v>#VALUE!</v>
      </c>
      <c r="M607" s="60"/>
      <c r="O607" s="63"/>
    </row>
    <row r="608" spans="1:15" ht="12.75" customHeight="1" x14ac:dyDescent="0.2">
      <c r="A608" s="123" t="s">
        <v>427</v>
      </c>
      <c r="B608" s="124"/>
      <c r="C608" s="124"/>
      <c r="D608" s="142"/>
      <c r="E608" s="59">
        <f t="shared" si="185"/>
        <v>0</v>
      </c>
      <c r="F608" s="142"/>
      <c r="G608" s="59">
        <f t="shared" si="186"/>
        <v>0</v>
      </c>
      <c r="H608" s="59">
        <f t="shared" si="187"/>
        <v>0</v>
      </c>
      <c r="I608" s="59">
        <f t="shared" si="188"/>
        <v>0</v>
      </c>
      <c r="J608" s="96" t="e">
        <f t="shared" si="189"/>
        <v>#VALUE!</v>
      </c>
      <c r="K608" s="102" t="str">
        <f t="shared" si="190"/>
        <v>XX%</v>
      </c>
      <c r="L608" s="59" t="e">
        <f t="shared" si="191"/>
        <v>#VALUE!</v>
      </c>
      <c r="M608" s="60"/>
      <c r="O608" s="63"/>
    </row>
    <row r="609" spans="1:15" ht="12.75" customHeight="1" x14ac:dyDescent="0.2">
      <c r="A609" s="127" t="s">
        <v>992</v>
      </c>
      <c r="B609" s="128">
        <v>1</v>
      </c>
      <c r="C609" s="127" t="s">
        <v>106</v>
      </c>
      <c r="D609" s="73"/>
      <c r="E609" s="59">
        <f t="shared" si="185"/>
        <v>0</v>
      </c>
      <c r="F609" s="74"/>
      <c r="G609" s="59">
        <f t="shared" si="186"/>
        <v>0</v>
      </c>
      <c r="H609" s="59">
        <f t="shared" si="187"/>
        <v>0</v>
      </c>
      <c r="I609" s="59">
        <f t="shared" si="188"/>
        <v>0</v>
      </c>
      <c r="J609" s="96" t="e">
        <f t="shared" si="189"/>
        <v>#VALUE!</v>
      </c>
      <c r="K609" s="102" t="str">
        <f t="shared" si="190"/>
        <v>XX%</v>
      </c>
      <c r="L609" s="59" t="e">
        <f t="shared" si="191"/>
        <v>#VALUE!</v>
      </c>
      <c r="M609" s="60"/>
      <c r="O609" s="63"/>
    </row>
    <row r="610" spans="1:15" ht="12.75" customHeight="1" x14ac:dyDescent="0.2">
      <c r="A610" s="123" t="s">
        <v>1003</v>
      </c>
      <c r="B610" s="124"/>
      <c r="C610" s="124"/>
      <c r="D610" s="142"/>
      <c r="E610" s="59">
        <f t="shared" si="185"/>
        <v>0</v>
      </c>
      <c r="F610" s="142"/>
      <c r="G610" s="59">
        <f t="shared" si="186"/>
        <v>0</v>
      </c>
      <c r="H610" s="59">
        <f t="shared" si="187"/>
        <v>0</v>
      </c>
      <c r="I610" s="59">
        <f t="shared" si="188"/>
        <v>0</v>
      </c>
      <c r="J610" s="96" t="e">
        <f t="shared" si="189"/>
        <v>#VALUE!</v>
      </c>
      <c r="K610" s="102" t="str">
        <f t="shared" si="190"/>
        <v>XX%</v>
      </c>
      <c r="L610" s="59" t="e">
        <f t="shared" si="191"/>
        <v>#VALUE!</v>
      </c>
      <c r="M610" s="60"/>
      <c r="O610" s="63"/>
    </row>
    <row r="611" spans="1:15" ht="12.75" customHeight="1" x14ac:dyDescent="0.2">
      <c r="A611" s="127" t="s">
        <v>1004</v>
      </c>
      <c r="B611" s="128">
        <v>4</v>
      </c>
      <c r="C611" s="127" t="s">
        <v>106</v>
      </c>
      <c r="D611" s="73"/>
      <c r="E611" s="59">
        <f t="shared" si="185"/>
        <v>0</v>
      </c>
      <c r="F611" s="74"/>
      <c r="G611" s="59">
        <f t="shared" si="186"/>
        <v>0</v>
      </c>
      <c r="H611" s="59">
        <f t="shared" si="187"/>
        <v>0</v>
      </c>
      <c r="I611" s="59">
        <f t="shared" si="188"/>
        <v>0</v>
      </c>
      <c r="J611" s="96" t="e">
        <f t="shared" si="189"/>
        <v>#VALUE!</v>
      </c>
      <c r="K611" s="102" t="str">
        <f t="shared" si="190"/>
        <v>XX%</v>
      </c>
      <c r="L611" s="59" t="e">
        <f t="shared" si="191"/>
        <v>#VALUE!</v>
      </c>
      <c r="M611" s="60"/>
      <c r="O611" s="63"/>
    </row>
    <row r="612" spans="1:15" s="52" customFormat="1" ht="12.75" customHeight="1" x14ac:dyDescent="0.2">
      <c r="A612" s="123" t="s">
        <v>150</v>
      </c>
      <c r="B612" s="124"/>
      <c r="C612" s="124"/>
      <c r="D612" s="142"/>
      <c r="E612" s="59">
        <f t="shared" si="185"/>
        <v>0</v>
      </c>
      <c r="F612" s="142"/>
      <c r="G612" s="59">
        <f t="shared" si="186"/>
        <v>0</v>
      </c>
      <c r="H612" s="59">
        <f t="shared" si="187"/>
        <v>0</v>
      </c>
      <c r="I612" s="59">
        <f t="shared" si="188"/>
        <v>0</v>
      </c>
      <c r="J612" s="96" t="e">
        <f t="shared" si="189"/>
        <v>#VALUE!</v>
      </c>
      <c r="K612" s="102" t="str">
        <f t="shared" si="190"/>
        <v>XX%</v>
      </c>
      <c r="L612" s="59" t="e">
        <f t="shared" si="191"/>
        <v>#VALUE!</v>
      </c>
      <c r="M612" s="60"/>
      <c r="O612" s="65"/>
    </row>
    <row r="613" spans="1:15" ht="12.75" customHeight="1" x14ac:dyDescent="0.2">
      <c r="A613" s="127" t="s">
        <v>428</v>
      </c>
      <c r="B613" s="133">
        <v>14</v>
      </c>
      <c r="C613" s="127" t="s">
        <v>106</v>
      </c>
      <c r="D613" s="73"/>
      <c r="E613" s="59">
        <f t="shared" si="185"/>
        <v>0</v>
      </c>
      <c r="F613" s="74"/>
      <c r="G613" s="59">
        <f t="shared" si="186"/>
        <v>0</v>
      </c>
      <c r="H613" s="59">
        <f t="shared" si="187"/>
        <v>0</v>
      </c>
      <c r="I613" s="59">
        <f t="shared" si="188"/>
        <v>0</v>
      </c>
      <c r="J613" s="96" t="e">
        <f t="shared" si="189"/>
        <v>#VALUE!</v>
      </c>
      <c r="K613" s="102" t="str">
        <f t="shared" si="190"/>
        <v>XX%</v>
      </c>
      <c r="L613" s="59" t="e">
        <f t="shared" si="191"/>
        <v>#VALUE!</v>
      </c>
      <c r="M613" s="60"/>
    </row>
    <row r="614" spans="1:15" ht="12.75" customHeight="1" x14ac:dyDescent="0.2">
      <c r="A614" s="127" t="s">
        <v>151</v>
      </c>
      <c r="B614" s="133">
        <v>14</v>
      </c>
      <c r="C614" s="127" t="s">
        <v>106</v>
      </c>
      <c r="D614" s="72"/>
      <c r="E614" s="59">
        <f t="shared" si="185"/>
        <v>0</v>
      </c>
      <c r="F614" s="73"/>
      <c r="G614" s="59">
        <f t="shared" si="186"/>
        <v>0</v>
      </c>
      <c r="H614" s="59">
        <f t="shared" si="187"/>
        <v>0</v>
      </c>
      <c r="I614" s="59">
        <f t="shared" si="188"/>
        <v>0</v>
      </c>
      <c r="J614" s="96" t="e">
        <f t="shared" si="189"/>
        <v>#VALUE!</v>
      </c>
      <c r="K614" s="102" t="str">
        <f t="shared" si="190"/>
        <v>XX%</v>
      </c>
      <c r="L614" s="59" t="e">
        <f t="shared" si="191"/>
        <v>#VALUE!</v>
      </c>
      <c r="M614" s="60"/>
    </row>
    <row r="615" spans="1:15" ht="12.75" customHeight="1" x14ac:dyDescent="0.2">
      <c r="A615" s="123" t="s">
        <v>219</v>
      </c>
      <c r="B615" s="124"/>
      <c r="C615" s="124"/>
      <c r="D615" s="142"/>
      <c r="E615" s="59">
        <f t="shared" si="185"/>
        <v>0</v>
      </c>
      <c r="F615" s="142"/>
      <c r="G615" s="59">
        <f t="shared" si="186"/>
        <v>0</v>
      </c>
      <c r="H615" s="59">
        <f t="shared" si="187"/>
        <v>0</v>
      </c>
      <c r="I615" s="59">
        <f t="shared" si="188"/>
        <v>0</v>
      </c>
      <c r="J615" s="96" t="e">
        <f t="shared" si="189"/>
        <v>#VALUE!</v>
      </c>
      <c r="K615" s="102" t="str">
        <f t="shared" si="190"/>
        <v>XX%</v>
      </c>
      <c r="L615" s="59" t="e">
        <f t="shared" si="191"/>
        <v>#VALUE!</v>
      </c>
      <c r="M615" s="60"/>
    </row>
    <row r="616" spans="1:15" ht="12.75" customHeight="1" x14ac:dyDescent="0.2">
      <c r="A616" s="127" t="s">
        <v>679</v>
      </c>
      <c r="B616" s="128">
        <v>2</v>
      </c>
      <c r="C616" s="127" t="s">
        <v>106</v>
      </c>
      <c r="D616" s="73"/>
      <c r="E616" s="59">
        <f t="shared" si="185"/>
        <v>0</v>
      </c>
      <c r="F616" s="74"/>
      <c r="G616" s="59">
        <f t="shared" si="186"/>
        <v>0</v>
      </c>
      <c r="H616" s="59">
        <f t="shared" si="187"/>
        <v>0</v>
      </c>
      <c r="I616" s="59">
        <f t="shared" si="188"/>
        <v>0</v>
      </c>
      <c r="J616" s="96" t="e">
        <f t="shared" si="189"/>
        <v>#VALUE!</v>
      </c>
      <c r="K616" s="102" t="str">
        <f t="shared" si="190"/>
        <v>XX%</v>
      </c>
      <c r="L616" s="59" t="e">
        <f t="shared" si="191"/>
        <v>#VALUE!</v>
      </c>
      <c r="M616" s="60"/>
    </row>
    <row r="617" spans="1:15" ht="12.75" customHeight="1" x14ac:dyDescent="0.2">
      <c r="A617" s="123" t="s">
        <v>152</v>
      </c>
      <c r="B617" s="124"/>
      <c r="C617" s="124"/>
      <c r="D617" s="142"/>
      <c r="E617" s="59">
        <f t="shared" si="185"/>
        <v>0</v>
      </c>
      <c r="F617" s="142"/>
      <c r="G617" s="59">
        <f t="shared" si="186"/>
        <v>0</v>
      </c>
      <c r="H617" s="59">
        <f t="shared" si="187"/>
        <v>0</v>
      </c>
      <c r="I617" s="59">
        <f t="shared" si="188"/>
        <v>0</v>
      </c>
      <c r="J617" s="96" t="e">
        <f t="shared" si="189"/>
        <v>#VALUE!</v>
      </c>
      <c r="K617" s="102" t="str">
        <f t="shared" si="190"/>
        <v>XX%</v>
      </c>
      <c r="L617" s="59" t="e">
        <f t="shared" si="191"/>
        <v>#VALUE!</v>
      </c>
      <c r="M617" s="60"/>
    </row>
    <row r="618" spans="1:15" ht="12.75" customHeight="1" x14ac:dyDescent="0.2">
      <c r="A618" s="127" t="s">
        <v>242</v>
      </c>
      <c r="B618" s="128">
        <v>7</v>
      </c>
      <c r="C618" s="127" t="s">
        <v>106</v>
      </c>
      <c r="D618" s="73"/>
      <c r="E618" s="59">
        <f t="shared" si="185"/>
        <v>0</v>
      </c>
      <c r="F618" s="74"/>
      <c r="G618" s="59">
        <f t="shared" si="186"/>
        <v>0</v>
      </c>
      <c r="H618" s="59">
        <f t="shared" si="187"/>
        <v>0</v>
      </c>
      <c r="I618" s="59">
        <f t="shared" si="188"/>
        <v>0</v>
      </c>
      <c r="J618" s="96" t="e">
        <f t="shared" si="189"/>
        <v>#VALUE!</v>
      </c>
      <c r="K618" s="102" t="str">
        <f t="shared" si="190"/>
        <v>XX%</v>
      </c>
      <c r="L618" s="59" t="e">
        <f t="shared" si="191"/>
        <v>#VALUE!</v>
      </c>
      <c r="M618" s="60"/>
    </row>
    <row r="619" spans="1:15" ht="12.75" customHeight="1" x14ac:dyDescent="0.2">
      <c r="A619" s="123" t="s">
        <v>262</v>
      </c>
      <c r="B619" s="124"/>
      <c r="C619" s="124"/>
      <c r="D619" s="142"/>
      <c r="E619" s="59">
        <f t="shared" si="185"/>
        <v>0</v>
      </c>
      <c r="F619" s="142"/>
      <c r="G619" s="59">
        <f t="shared" si="186"/>
        <v>0</v>
      </c>
      <c r="H619" s="59">
        <f t="shared" si="187"/>
        <v>0</v>
      </c>
      <c r="I619" s="59">
        <f t="shared" si="188"/>
        <v>0</v>
      </c>
      <c r="J619" s="96" t="e">
        <f t="shared" si="189"/>
        <v>#VALUE!</v>
      </c>
      <c r="K619" s="102" t="str">
        <f t="shared" si="190"/>
        <v>XX%</v>
      </c>
      <c r="L619" s="59" t="e">
        <f t="shared" si="191"/>
        <v>#VALUE!</v>
      </c>
      <c r="M619" s="60"/>
    </row>
    <row r="620" spans="1:15" ht="12.75" customHeight="1" x14ac:dyDescent="0.2">
      <c r="A620" s="123" t="s">
        <v>429</v>
      </c>
      <c r="B620" s="124"/>
      <c r="C620" s="124"/>
      <c r="D620" s="142"/>
      <c r="E620" s="59">
        <f t="shared" si="185"/>
        <v>0</v>
      </c>
      <c r="F620" s="142"/>
      <c r="G620" s="59">
        <f t="shared" si="186"/>
        <v>0</v>
      </c>
      <c r="H620" s="59">
        <f t="shared" si="187"/>
        <v>0</v>
      </c>
      <c r="I620" s="59">
        <f t="shared" si="188"/>
        <v>0</v>
      </c>
      <c r="J620" s="96" t="e">
        <f t="shared" si="189"/>
        <v>#VALUE!</v>
      </c>
      <c r="K620" s="102" t="str">
        <f t="shared" si="190"/>
        <v>XX%</v>
      </c>
      <c r="L620" s="59" t="e">
        <f t="shared" si="191"/>
        <v>#VALUE!</v>
      </c>
      <c r="M620" s="60"/>
    </row>
    <row r="621" spans="1:15" ht="12.75" customHeight="1" x14ac:dyDescent="0.2">
      <c r="A621" s="127" t="s">
        <v>948</v>
      </c>
      <c r="B621" s="128">
        <v>1</v>
      </c>
      <c r="C621" s="127" t="s">
        <v>106</v>
      </c>
      <c r="D621" s="73"/>
      <c r="E621" s="59">
        <f t="shared" si="185"/>
        <v>0</v>
      </c>
      <c r="F621" s="74"/>
      <c r="G621" s="59">
        <f t="shared" si="186"/>
        <v>0</v>
      </c>
      <c r="H621" s="59">
        <f t="shared" si="187"/>
        <v>0</v>
      </c>
      <c r="I621" s="59">
        <f t="shared" si="188"/>
        <v>0</v>
      </c>
      <c r="J621" s="96" t="e">
        <f t="shared" si="189"/>
        <v>#VALUE!</v>
      </c>
      <c r="K621" s="102" t="str">
        <f t="shared" si="190"/>
        <v>XX%</v>
      </c>
      <c r="L621" s="59" t="e">
        <f t="shared" si="191"/>
        <v>#VALUE!</v>
      </c>
      <c r="M621" s="60"/>
    </row>
    <row r="622" spans="1:15" ht="12.75" customHeight="1" x14ac:dyDescent="0.2">
      <c r="A622" s="123" t="s">
        <v>430</v>
      </c>
      <c r="B622" s="124"/>
      <c r="C622" s="124"/>
      <c r="D622" s="142"/>
      <c r="E622" s="59">
        <f t="shared" si="185"/>
        <v>0</v>
      </c>
      <c r="F622" s="142"/>
      <c r="G622" s="59">
        <f t="shared" si="186"/>
        <v>0</v>
      </c>
      <c r="H622" s="59">
        <f t="shared" si="187"/>
        <v>0</v>
      </c>
      <c r="I622" s="59">
        <f t="shared" si="188"/>
        <v>0</v>
      </c>
      <c r="J622" s="96" t="e">
        <f t="shared" si="189"/>
        <v>#VALUE!</v>
      </c>
      <c r="K622" s="102" t="str">
        <f t="shared" si="190"/>
        <v>XX%</v>
      </c>
      <c r="L622" s="59" t="e">
        <f t="shared" si="191"/>
        <v>#VALUE!</v>
      </c>
      <c r="M622" s="60"/>
    </row>
    <row r="623" spans="1:15" ht="12.75" customHeight="1" x14ac:dyDescent="0.2">
      <c r="A623" s="123" t="s">
        <v>431</v>
      </c>
      <c r="B623" s="124"/>
      <c r="C623" s="124"/>
      <c r="D623" s="142"/>
      <c r="E623" s="59">
        <f t="shared" si="185"/>
        <v>0</v>
      </c>
      <c r="F623" s="142"/>
      <c r="G623" s="59">
        <f t="shared" si="186"/>
        <v>0</v>
      </c>
      <c r="H623" s="59">
        <f t="shared" si="187"/>
        <v>0</v>
      </c>
      <c r="I623" s="59">
        <f t="shared" si="188"/>
        <v>0</v>
      </c>
      <c r="J623" s="96" t="e">
        <f t="shared" si="189"/>
        <v>#VALUE!</v>
      </c>
      <c r="K623" s="102" t="str">
        <f t="shared" si="190"/>
        <v>XX%</v>
      </c>
      <c r="L623" s="59" t="e">
        <f t="shared" si="191"/>
        <v>#VALUE!</v>
      </c>
      <c r="M623" s="60"/>
    </row>
    <row r="624" spans="1:15" ht="12.75" customHeight="1" x14ac:dyDescent="0.2">
      <c r="A624" s="127" t="s">
        <v>110</v>
      </c>
      <c r="B624" s="128">
        <v>5.23</v>
      </c>
      <c r="C624" s="127" t="s">
        <v>97</v>
      </c>
      <c r="D624" s="73"/>
      <c r="E624" s="59">
        <f t="shared" si="185"/>
        <v>0</v>
      </c>
      <c r="F624" s="73"/>
      <c r="G624" s="59">
        <f t="shared" si="186"/>
        <v>0</v>
      </c>
      <c r="H624" s="59">
        <f t="shared" si="187"/>
        <v>0</v>
      </c>
      <c r="I624" s="59">
        <f t="shared" si="188"/>
        <v>0</v>
      </c>
      <c r="J624" s="96" t="e">
        <f t="shared" si="189"/>
        <v>#VALUE!</v>
      </c>
      <c r="K624" s="102" t="str">
        <f t="shared" si="190"/>
        <v>XX%</v>
      </c>
      <c r="L624" s="59" t="e">
        <f t="shared" si="191"/>
        <v>#VALUE!</v>
      </c>
      <c r="M624" s="60"/>
    </row>
    <row r="625" spans="1:13" ht="12.75" customHeight="1" x14ac:dyDescent="0.2">
      <c r="A625" s="123" t="s">
        <v>432</v>
      </c>
      <c r="B625" s="124"/>
      <c r="C625" s="124"/>
      <c r="D625" s="142"/>
      <c r="E625" s="59">
        <f t="shared" si="185"/>
        <v>0</v>
      </c>
      <c r="F625" s="142"/>
      <c r="G625" s="59">
        <f t="shared" si="186"/>
        <v>0</v>
      </c>
      <c r="H625" s="59">
        <f t="shared" si="187"/>
        <v>0</v>
      </c>
      <c r="I625" s="59">
        <f t="shared" si="188"/>
        <v>0</v>
      </c>
      <c r="J625" s="96" t="e">
        <f t="shared" si="189"/>
        <v>#VALUE!</v>
      </c>
      <c r="K625" s="102" t="str">
        <f t="shared" si="190"/>
        <v>XX%</v>
      </c>
      <c r="L625" s="59" t="e">
        <f t="shared" si="191"/>
        <v>#VALUE!</v>
      </c>
      <c r="M625" s="60"/>
    </row>
    <row r="626" spans="1:13" ht="12.75" customHeight="1" x14ac:dyDescent="0.2">
      <c r="A626" s="127" t="s">
        <v>103</v>
      </c>
      <c r="B626" s="133">
        <v>15.58</v>
      </c>
      <c r="C626" s="127" t="s">
        <v>104</v>
      </c>
      <c r="D626" s="72"/>
      <c r="E626" s="59">
        <f t="shared" si="185"/>
        <v>0</v>
      </c>
      <c r="F626" s="72"/>
      <c r="G626" s="59">
        <f t="shared" si="186"/>
        <v>0</v>
      </c>
      <c r="H626" s="59">
        <f t="shared" si="187"/>
        <v>0</v>
      </c>
      <c r="I626" s="59">
        <f t="shared" si="188"/>
        <v>0</v>
      </c>
      <c r="J626" s="96" t="e">
        <f t="shared" si="189"/>
        <v>#VALUE!</v>
      </c>
      <c r="K626" s="102" t="str">
        <f t="shared" si="190"/>
        <v>XX%</v>
      </c>
      <c r="L626" s="59" t="e">
        <f t="shared" si="191"/>
        <v>#VALUE!</v>
      </c>
      <c r="M626" s="60"/>
    </row>
    <row r="627" spans="1:13" ht="12.75" customHeight="1" x14ac:dyDescent="0.2">
      <c r="A627" s="127" t="s">
        <v>112</v>
      </c>
      <c r="B627" s="128">
        <v>2.29</v>
      </c>
      <c r="C627" s="127" t="s">
        <v>104</v>
      </c>
      <c r="D627" s="72"/>
      <c r="E627" s="59">
        <f t="shared" si="185"/>
        <v>0</v>
      </c>
      <c r="F627" s="72"/>
      <c r="G627" s="59">
        <f t="shared" si="186"/>
        <v>0</v>
      </c>
      <c r="H627" s="59">
        <f t="shared" si="187"/>
        <v>0</v>
      </c>
      <c r="I627" s="59">
        <f t="shared" si="188"/>
        <v>0</v>
      </c>
      <c r="J627" s="96" t="e">
        <f t="shared" si="189"/>
        <v>#VALUE!</v>
      </c>
      <c r="K627" s="102" t="str">
        <f t="shared" si="190"/>
        <v>XX%</v>
      </c>
      <c r="L627" s="59" t="e">
        <f t="shared" si="191"/>
        <v>#VALUE!</v>
      </c>
      <c r="M627" s="60"/>
    </row>
    <row r="628" spans="1:13" ht="12.75" customHeight="1" x14ac:dyDescent="0.2">
      <c r="A628" s="123" t="s">
        <v>433</v>
      </c>
      <c r="B628" s="124"/>
      <c r="C628" s="124"/>
      <c r="D628" s="142"/>
      <c r="E628" s="59">
        <f t="shared" si="185"/>
        <v>0</v>
      </c>
      <c r="F628" s="142"/>
      <c r="G628" s="59">
        <f t="shared" si="186"/>
        <v>0</v>
      </c>
      <c r="H628" s="59">
        <f t="shared" si="187"/>
        <v>0</v>
      </c>
      <c r="I628" s="59">
        <f t="shared" si="188"/>
        <v>0</v>
      </c>
      <c r="J628" s="96" t="e">
        <f t="shared" si="189"/>
        <v>#VALUE!</v>
      </c>
      <c r="K628" s="102" t="str">
        <f t="shared" si="190"/>
        <v>XX%</v>
      </c>
      <c r="L628" s="59" t="e">
        <f t="shared" si="191"/>
        <v>#VALUE!</v>
      </c>
      <c r="M628" s="60"/>
    </row>
    <row r="629" spans="1:13" ht="12.75" customHeight="1" x14ac:dyDescent="0.2">
      <c r="A629" s="127" t="s">
        <v>949</v>
      </c>
      <c r="B629" s="128">
        <v>0.37</v>
      </c>
      <c r="C629" s="127" t="s">
        <v>99</v>
      </c>
      <c r="D629" s="74"/>
      <c r="E629" s="59">
        <f t="shared" si="185"/>
        <v>0</v>
      </c>
      <c r="F629" s="74"/>
      <c r="G629" s="59">
        <f t="shared" si="186"/>
        <v>0</v>
      </c>
      <c r="H629" s="59">
        <f t="shared" si="187"/>
        <v>0</v>
      </c>
      <c r="I629" s="59">
        <f t="shared" si="188"/>
        <v>0</v>
      </c>
      <c r="J629" s="96" t="e">
        <f t="shared" si="189"/>
        <v>#VALUE!</v>
      </c>
      <c r="K629" s="102" t="str">
        <f t="shared" si="190"/>
        <v>XX%</v>
      </c>
      <c r="L629" s="59" t="e">
        <f t="shared" si="191"/>
        <v>#VALUE!</v>
      </c>
      <c r="M629" s="60"/>
    </row>
    <row r="630" spans="1:13" ht="12.75" customHeight="1" x14ac:dyDescent="0.2">
      <c r="A630" s="123" t="s">
        <v>153</v>
      </c>
      <c r="B630" s="124"/>
      <c r="C630" s="124"/>
      <c r="D630" s="142"/>
      <c r="E630" s="59">
        <f t="shared" si="185"/>
        <v>0</v>
      </c>
      <c r="F630" s="142"/>
      <c r="G630" s="59">
        <f t="shared" si="186"/>
        <v>0</v>
      </c>
      <c r="H630" s="59">
        <f t="shared" si="187"/>
        <v>0</v>
      </c>
      <c r="I630" s="59">
        <f t="shared" si="188"/>
        <v>0</v>
      </c>
      <c r="J630" s="96" t="e">
        <f t="shared" si="189"/>
        <v>#VALUE!</v>
      </c>
      <c r="K630" s="102" t="str">
        <f t="shared" si="190"/>
        <v>XX%</v>
      </c>
      <c r="L630" s="59" t="e">
        <f t="shared" si="191"/>
        <v>#VALUE!</v>
      </c>
      <c r="M630" s="60"/>
    </row>
    <row r="631" spans="1:13" ht="12.75" customHeight="1" x14ac:dyDescent="0.2">
      <c r="A631" s="123" t="s">
        <v>154</v>
      </c>
      <c r="B631" s="124"/>
      <c r="C631" s="124"/>
      <c r="D631" s="142"/>
      <c r="E631" s="59">
        <f t="shared" si="185"/>
        <v>0</v>
      </c>
      <c r="F631" s="142"/>
      <c r="G631" s="59">
        <f t="shared" si="186"/>
        <v>0</v>
      </c>
      <c r="H631" s="59">
        <f t="shared" si="187"/>
        <v>0</v>
      </c>
      <c r="I631" s="59">
        <f t="shared" si="188"/>
        <v>0</v>
      </c>
      <c r="J631" s="96" t="e">
        <f t="shared" si="189"/>
        <v>#VALUE!</v>
      </c>
      <c r="K631" s="102" t="str">
        <f t="shared" si="190"/>
        <v>XX%</v>
      </c>
      <c r="L631" s="59" t="e">
        <f t="shared" si="191"/>
        <v>#VALUE!</v>
      </c>
      <c r="M631" s="60"/>
    </row>
    <row r="632" spans="1:13" ht="12.75" customHeight="1" x14ac:dyDescent="0.2">
      <c r="A632" s="127" t="s">
        <v>220</v>
      </c>
      <c r="B632" s="133">
        <v>15</v>
      </c>
      <c r="C632" s="127" t="s">
        <v>106</v>
      </c>
      <c r="D632" s="73"/>
      <c r="E632" s="59">
        <f t="shared" si="185"/>
        <v>0</v>
      </c>
      <c r="F632" s="74"/>
      <c r="G632" s="59">
        <f t="shared" si="186"/>
        <v>0</v>
      </c>
      <c r="H632" s="59">
        <f t="shared" si="187"/>
        <v>0</v>
      </c>
      <c r="I632" s="59">
        <f t="shared" si="188"/>
        <v>0</v>
      </c>
      <c r="J632" s="96" t="e">
        <f t="shared" si="189"/>
        <v>#VALUE!</v>
      </c>
      <c r="K632" s="102" t="str">
        <f t="shared" si="190"/>
        <v>XX%</v>
      </c>
      <c r="L632" s="59" t="e">
        <f t="shared" si="191"/>
        <v>#VALUE!</v>
      </c>
      <c r="M632" s="60"/>
    </row>
    <row r="633" spans="1:13" ht="12.75" customHeight="1" x14ac:dyDescent="0.2">
      <c r="A633" s="127" t="s">
        <v>1005</v>
      </c>
      <c r="B633" s="128">
        <v>4</v>
      </c>
      <c r="C633" s="127" t="s">
        <v>106</v>
      </c>
      <c r="D633" s="73"/>
      <c r="E633" s="59">
        <f t="shared" si="185"/>
        <v>0</v>
      </c>
      <c r="F633" s="74"/>
      <c r="G633" s="59">
        <f t="shared" si="186"/>
        <v>0</v>
      </c>
      <c r="H633" s="59">
        <f t="shared" si="187"/>
        <v>0</v>
      </c>
      <c r="I633" s="59">
        <f t="shared" si="188"/>
        <v>0</v>
      </c>
      <c r="J633" s="96" t="e">
        <f t="shared" si="189"/>
        <v>#VALUE!</v>
      </c>
      <c r="K633" s="102" t="str">
        <f t="shared" si="190"/>
        <v>XX%</v>
      </c>
      <c r="L633" s="59" t="e">
        <f t="shared" si="191"/>
        <v>#VALUE!</v>
      </c>
      <c r="M633" s="60"/>
    </row>
    <row r="634" spans="1:13" ht="12.75" customHeight="1" x14ac:dyDescent="0.2">
      <c r="A634" s="123" t="s">
        <v>155</v>
      </c>
      <c r="B634" s="124"/>
      <c r="C634" s="124"/>
      <c r="D634" s="142"/>
      <c r="E634" s="59">
        <f t="shared" si="185"/>
        <v>0</v>
      </c>
      <c r="F634" s="142"/>
      <c r="G634" s="59">
        <f t="shared" si="186"/>
        <v>0</v>
      </c>
      <c r="H634" s="59">
        <f t="shared" si="187"/>
        <v>0</v>
      </c>
      <c r="I634" s="59">
        <f t="shared" si="188"/>
        <v>0</v>
      </c>
      <c r="J634" s="96" t="e">
        <f t="shared" si="189"/>
        <v>#VALUE!</v>
      </c>
      <c r="K634" s="102" t="str">
        <f t="shared" si="190"/>
        <v>XX%</v>
      </c>
      <c r="L634" s="59" t="e">
        <f t="shared" si="191"/>
        <v>#VALUE!</v>
      </c>
      <c r="M634" s="60"/>
    </row>
    <row r="635" spans="1:13" ht="12.75" customHeight="1" x14ac:dyDescent="0.2">
      <c r="A635" s="127" t="s">
        <v>212</v>
      </c>
      <c r="B635" s="128">
        <v>2</v>
      </c>
      <c r="C635" s="127" t="s">
        <v>106</v>
      </c>
      <c r="D635" s="73"/>
      <c r="E635" s="59">
        <f t="shared" si="185"/>
        <v>0</v>
      </c>
      <c r="F635" s="74"/>
      <c r="G635" s="59">
        <f t="shared" si="186"/>
        <v>0</v>
      </c>
      <c r="H635" s="59">
        <f t="shared" si="187"/>
        <v>0</v>
      </c>
      <c r="I635" s="59">
        <f t="shared" si="188"/>
        <v>0</v>
      </c>
      <c r="J635" s="96" t="e">
        <f t="shared" si="189"/>
        <v>#VALUE!</v>
      </c>
      <c r="K635" s="102" t="str">
        <f t="shared" si="190"/>
        <v>XX%</v>
      </c>
      <c r="L635" s="59" t="e">
        <f t="shared" si="191"/>
        <v>#VALUE!</v>
      </c>
      <c r="M635" s="60"/>
    </row>
    <row r="636" spans="1:13" ht="12.75" customHeight="1" x14ac:dyDescent="0.2">
      <c r="A636" s="123" t="s">
        <v>156</v>
      </c>
      <c r="B636" s="124"/>
      <c r="C636" s="124"/>
      <c r="D636" s="142"/>
      <c r="E636" s="59">
        <f t="shared" si="185"/>
        <v>0</v>
      </c>
      <c r="F636" s="142"/>
      <c r="G636" s="59">
        <f t="shared" si="186"/>
        <v>0</v>
      </c>
      <c r="H636" s="59">
        <f t="shared" si="187"/>
        <v>0</v>
      </c>
      <c r="I636" s="59">
        <f t="shared" si="188"/>
        <v>0</v>
      </c>
      <c r="J636" s="96" t="e">
        <f t="shared" si="189"/>
        <v>#VALUE!</v>
      </c>
      <c r="K636" s="102" t="str">
        <f t="shared" si="190"/>
        <v>XX%</v>
      </c>
      <c r="L636" s="59" t="e">
        <f t="shared" si="191"/>
        <v>#VALUE!</v>
      </c>
      <c r="M636" s="60"/>
    </row>
    <row r="637" spans="1:13" ht="12.75" customHeight="1" x14ac:dyDescent="0.2">
      <c r="A637" s="127" t="s">
        <v>221</v>
      </c>
      <c r="B637" s="128">
        <v>9</v>
      </c>
      <c r="C637" s="127" t="s">
        <v>106</v>
      </c>
      <c r="D637" s="73"/>
      <c r="E637" s="59">
        <f t="shared" si="185"/>
        <v>0</v>
      </c>
      <c r="F637" s="73"/>
      <c r="G637" s="59">
        <f t="shared" si="186"/>
        <v>0</v>
      </c>
      <c r="H637" s="59">
        <f t="shared" si="187"/>
        <v>0</v>
      </c>
      <c r="I637" s="59">
        <f t="shared" si="188"/>
        <v>0</v>
      </c>
      <c r="J637" s="96" t="e">
        <f t="shared" si="189"/>
        <v>#VALUE!</v>
      </c>
      <c r="K637" s="102" t="str">
        <f t="shared" si="190"/>
        <v>XX%</v>
      </c>
      <c r="L637" s="59" t="e">
        <f t="shared" si="191"/>
        <v>#VALUE!</v>
      </c>
      <c r="M637" s="60"/>
    </row>
    <row r="638" spans="1:13" ht="12.75" customHeight="1" x14ac:dyDescent="0.2">
      <c r="A638" s="127" t="s">
        <v>1008</v>
      </c>
      <c r="B638" s="128">
        <v>3</v>
      </c>
      <c r="C638" s="127" t="s">
        <v>106</v>
      </c>
      <c r="D638" s="73"/>
      <c r="E638" s="59">
        <f t="shared" si="185"/>
        <v>0</v>
      </c>
      <c r="F638" s="73"/>
      <c r="G638" s="59">
        <f t="shared" si="186"/>
        <v>0</v>
      </c>
      <c r="H638" s="59">
        <f t="shared" si="187"/>
        <v>0</v>
      </c>
      <c r="I638" s="59">
        <f t="shared" si="188"/>
        <v>0</v>
      </c>
      <c r="J638" s="96" t="e">
        <f t="shared" si="189"/>
        <v>#VALUE!</v>
      </c>
      <c r="K638" s="102" t="str">
        <f t="shared" si="190"/>
        <v>XX%</v>
      </c>
      <c r="L638" s="59" t="e">
        <f t="shared" si="191"/>
        <v>#VALUE!</v>
      </c>
      <c r="M638" s="60"/>
    </row>
    <row r="639" spans="1:13" ht="12.75" customHeight="1" x14ac:dyDescent="0.2">
      <c r="A639" s="123" t="s">
        <v>157</v>
      </c>
      <c r="B639" s="124"/>
      <c r="C639" s="124"/>
      <c r="D639" s="142"/>
      <c r="E639" s="59">
        <f t="shared" si="185"/>
        <v>0</v>
      </c>
      <c r="F639" s="142"/>
      <c r="G639" s="59">
        <f t="shared" si="186"/>
        <v>0</v>
      </c>
      <c r="H639" s="59">
        <f t="shared" si="187"/>
        <v>0</v>
      </c>
      <c r="I639" s="59">
        <f t="shared" si="188"/>
        <v>0</v>
      </c>
      <c r="J639" s="96" t="e">
        <f t="shared" si="189"/>
        <v>#VALUE!</v>
      </c>
      <c r="K639" s="102" t="str">
        <f t="shared" si="190"/>
        <v>XX%</v>
      </c>
      <c r="L639" s="59" t="e">
        <f t="shared" si="191"/>
        <v>#VALUE!</v>
      </c>
      <c r="M639" s="60"/>
    </row>
    <row r="640" spans="1:13" ht="12.75" customHeight="1" x14ac:dyDescent="0.2">
      <c r="A640" s="127" t="s">
        <v>1099</v>
      </c>
      <c r="B640" s="128">
        <v>1</v>
      </c>
      <c r="C640" s="127" t="s">
        <v>106</v>
      </c>
      <c r="D640" s="142"/>
      <c r="E640" s="59">
        <f t="shared" si="185"/>
        <v>0</v>
      </c>
      <c r="F640" s="142"/>
      <c r="G640" s="59">
        <f t="shared" ref="G640" si="202">F640*B640</f>
        <v>0</v>
      </c>
      <c r="H640" s="59">
        <f t="shared" ref="H640" si="203">+D640+F640</f>
        <v>0</v>
      </c>
      <c r="I640" s="59">
        <f t="shared" ref="I640" si="204">E640+G640</f>
        <v>0</v>
      </c>
      <c r="J640" s="96" t="e">
        <f t="shared" ref="J640" si="205">K640*I640</f>
        <v>#VALUE!</v>
      </c>
      <c r="K640" s="102" t="str">
        <f t="shared" si="190"/>
        <v>XX%</v>
      </c>
      <c r="L640" s="59" t="e">
        <f t="shared" ref="L640" si="206">I640+J640</f>
        <v>#VALUE!</v>
      </c>
      <c r="M640" s="60"/>
    </row>
    <row r="641" spans="1:13" ht="12.75" customHeight="1" x14ac:dyDescent="0.2">
      <c r="A641" s="127" t="s">
        <v>1100</v>
      </c>
      <c r="B641" s="128">
        <v>2</v>
      </c>
      <c r="C641" s="127" t="s">
        <v>106</v>
      </c>
      <c r="D641" s="73"/>
      <c r="E641" s="59">
        <f t="shared" ref="E641:E704" si="207">D641*B641</f>
        <v>0</v>
      </c>
      <c r="F641" s="74"/>
      <c r="G641" s="59">
        <f t="shared" ref="G641:G747" si="208">F641*B641</f>
        <v>0</v>
      </c>
      <c r="H641" s="59">
        <f t="shared" ref="H641:H747" si="209">+D641+F641</f>
        <v>0</v>
      </c>
      <c r="I641" s="59">
        <f t="shared" ref="I641:I747" si="210">E641+G641</f>
        <v>0</v>
      </c>
      <c r="J641" s="96" t="e">
        <f t="shared" ref="J641:J747" si="211">K641*I641</f>
        <v>#VALUE!</v>
      </c>
      <c r="K641" s="102" t="str">
        <f t="shared" ref="K641:K750" si="212">$K$12</f>
        <v>XX%</v>
      </c>
      <c r="L641" s="59" t="e">
        <f t="shared" ref="L641:L747" si="213">I641+J641</f>
        <v>#VALUE!</v>
      </c>
      <c r="M641" s="60"/>
    </row>
    <row r="642" spans="1:13" ht="12.75" customHeight="1" x14ac:dyDescent="0.2">
      <c r="A642" s="123" t="s">
        <v>158</v>
      </c>
      <c r="B642" s="124"/>
      <c r="C642" s="124"/>
      <c r="D642" s="142"/>
      <c r="E642" s="59">
        <f t="shared" si="207"/>
        <v>0</v>
      </c>
      <c r="F642" s="142"/>
      <c r="G642" s="59">
        <f t="shared" si="208"/>
        <v>0</v>
      </c>
      <c r="H642" s="59">
        <f t="shared" si="209"/>
        <v>0</v>
      </c>
      <c r="I642" s="59">
        <f t="shared" si="210"/>
        <v>0</v>
      </c>
      <c r="J642" s="96" t="e">
        <f t="shared" si="211"/>
        <v>#VALUE!</v>
      </c>
      <c r="K642" s="102" t="str">
        <f t="shared" si="212"/>
        <v>XX%</v>
      </c>
      <c r="L642" s="59" t="e">
        <f t="shared" si="213"/>
        <v>#VALUE!</v>
      </c>
      <c r="M642" s="60"/>
    </row>
    <row r="643" spans="1:13" ht="12.75" customHeight="1" x14ac:dyDescent="0.2">
      <c r="A643" s="127" t="s">
        <v>434</v>
      </c>
      <c r="B643" s="128">
        <v>7</v>
      </c>
      <c r="C643" s="127" t="s">
        <v>106</v>
      </c>
      <c r="D643" s="73"/>
      <c r="E643" s="59">
        <f t="shared" si="207"/>
        <v>0</v>
      </c>
      <c r="F643" s="74"/>
      <c r="G643" s="59">
        <f t="shared" si="208"/>
        <v>0</v>
      </c>
      <c r="H643" s="59">
        <f t="shared" si="209"/>
        <v>0</v>
      </c>
      <c r="I643" s="59">
        <f t="shared" si="210"/>
        <v>0</v>
      </c>
      <c r="J643" s="96" t="e">
        <f t="shared" si="211"/>
        <v>#VALUE!</v>
      </c>
      <c r="K643" s="102" t="str">
        <f t="shared" si="212"/>
        <v>XX%</v>
      </c>
      <c r="L643" s="59" t="e">
        <f t="shared" si="213"/>
        <v>#VALUE!</v>
      </c>
      <c r="M643" s="60"/>
    </row>
    <row r="644" spans="1:13" ht="12.75" customHeight="1" x14ac:dyDescent="0.2">
      <c r="A644" s="123" t="s">
        <v>159</v>
      </c>
      <c r="B644" s="124"/>
      <c r="C644" s="124"/>
      <c r="D644" s="142"/>
      <c r="E644" s="59">
        <f t="shared" si="207"/>
        <v>0</v>
      </c>
      <c r="F644" s="142"/>
      <c r="G644" s="59">
        <f t="shared" si="208"/>
        <v>0</v>
      </c>
      <c r="H644" s="59">
        <f t="shared" si="209"/>
        <v>0</v>
      </c>
      <c r="I644" s="59">
        <f t="shared" si="210"/>
        <v>0</v>
      </c>
      <c r="J644" s="96" t="e">
        <f t="shared" si="211"/>
        <v>#VALUE!</v>
      </c>
      <c r="K644" s="102" t="str">
        <f t="shared" si="212"/>
        <v>XX%</v>
      </c>
      <c r="L644" s="59" t="e">
        <f t="shared" si="213"/>
        <v>#VALUE!</v>
      </c>
      <c r="M644" s="60"/>
    </row>
    <row r="645" spans="1:13" ht="12.75" customHeight="1" x14ac:dyDescent="0.2">
      <c r="A645" s="123" t="s">
        <v>160</v>
      </c>
      <c r="B645" s="124"/>
      <c r="C645" s="124"/>
      <c r="D645" s="142"/>
      <c r="E645" s="59">
        <f t="shared" si="207"/>
        <v>0</v>
      </c>
      <c r="F645" s="142"/>
      <c r="G645" s="59">
        <f t="shared" si="208"/>
        <v>0</v>
      </c>
      <c r="H645" s="59">
        <f t="shared" si="209"/>
        <v>0</v>
      </c>
      <c r="I645" s="59">
        <f t="shared" si="210"/>
        <v>0</v>
      </c>
      <c r="J645" s="96" t="e">
        <f t="shared" si="211"/>
        <v>#VALUE!</v>
      </c>
      <c r="K645" s="102" t="str">
        <f t="shared" si="212"/>
        <v>XX%</v>
      </c>
      <c r="L645" s="59" t="e">
        <f t="shared" si="213"/>
        <v>#VALUE!</v>
      </c>
      <c r="M645" s="60"/>
    </row>
    <row r="646" spans="1:13" ht="12.75" customHeight="1" x14ac:dyDescent="0.2">
      <c r="A646" s="127" t="s">
        <v>222</v>
      </c>
      <c r="B646" s="128">
        <v>5</v>
      </c>
      <c r="C646" s="127" t="s">
        <v>106</v>
      </c>
      <c r="D646" s="72"/>
      <c r="E646" s="59">
        <f t="shared" si="207"/>
        <v>0</v>
      </c>
      <c r="F646" s="73"/>
      <c r="G646" s="59">
        <f t="shared" si="208"/>
        <v>0</v>
      </c>
      <c r="H646" s="59">
        <f t="shared" si="209"/>
        <v>0</v>
      </c>
      <c r="I646" s="59">
        <f t="shared" si="210"/>
        <v>0</v>
      </c>
      <c r="J646" s="96" t="e">
        <f t="shared" si="211"/>
        <v>#VALUE!</v>
      </c>
      <c r="K646" s="102" t="str">
        <f t="shared" si="212"/>
        <v>XX%</v>
      </c>
      <c r="L646" s="59" t="e">
        <f t="shared" si="213"/>
        <v>#VALUE!</v>
      </c>
      <c r="M646" s="60"/>
    </row>
    <row r="647" spans="1:13" ht="12.75" customHeight="1" x14ac:dyDescent="0.2">
      <c r="A647" s="123" t="s">
        <v>161</v>
      </c>
      <c r="B647" s="124"/>
      <c r="C647" s="124"/>
      <c r="D647" s="142"/>
      <c r="E647" s="59">
        <f t="shared" si="207"/>
        <v>0</v>
      </c>
      <c r="F647" s="142"/>
      <c r="G647" s="59">
        <f t="shared" si="208"/>
        <v>0</v>
      </c>
      <c r="H647" s="59">
        <f t="shared" si="209"/>
        <v>0</v>
      </c>
      <c r="I647" s="59">
        <f t="shared" si="210"/>
        <v>0</v>
      </c>
      <c r="J647" s="96" t="e">
        <f t="shared" si="211"/>
        <v>#VALUE!</v>
      </c>
      <c r="K647" s="102" t="str">
        <f t="shared" si="212"/>
        <v>XX%</v>
      </c>
      <c r="L647" s="59" t="e">
        <f t="shared" si="213"/>
        <v>#VALUE!</v>
      </c>
      <c r="M647" s="60"/>
    </row>
    <row r="648" spans="1:13" ht="12.75" customHeight="1" x14ac:dyDescent="0.2">
      <c r="A648" s="127" t="s">
        <v>223</v>
      </c>
      <c r="B648" s="133">
        <v>15</v>
      </c>
      <c r="C648" s="127" t="s">
        <v>106</v>
      </c>
      <c r="D648" s="72"/>
      <c r="E648" s="59">
        <f t="shared" si="207"/>
        <v>0</v>
      </c>
      <c r="F648" s="73"/>
      <c r="G648" s="59">
        <f t="shared" si="208"/>
        <v>0</v>
      </c>
      <c r="H648" s="59">
        <f t="shared" si="209"/>
        <v>0</v>
      </c>
      <c r="I648" s="59">
        <f t="shared" si="210"/>
        <v>0</v>
      </c>
      <c r="J648" s="96" t="e">
        <f t="shared" si="211"/>
        <v>#VALUE!</v>
      </c>
      <c r="K648" s="102" t="str">
        <f t="shared" si="212"/>
        <v>XX%</v>
      </c>
      <c r="L648" s="59" t="e">
        <f t="shared" si="213"/>
        <v>#VALUE!</v>
      </c>
      <c r="M648" s="60"/>
    </row>
    <row r="649" spans="1:13" ht="12.75" customHeight="1" x14ac:dyDescent="0.2">
      <c r="A649" s="123" t="s">
        <v>6</v>
      </c>
      <c r="B649" s="124"/>
      <c r="C649" s="124"/>
      <c r="D649" s="142"/>
      <c r="E649" s="59">
        <f t="shared" si="207"/>
        <v>0</v>
      </c>
      <c r="F649" s="142"/>
      <c r="G649" s="59">
        <f t="shared" si="208"/>
        <v>0</v>
      </c>
      <c r="H649" s="59">
        <f t="shared" si="209"/>
        <v>0</v>
      </c>
      <c r="I649" s="59">
        <f t="shared" si="210"/>
        <v>0</v>
      </c>
      <c r="J649" s="96" t="e">
        <f t="shared" si="211"/>
        <v>#VALUE!</v>
      </c>
      <c r="K649" s="102" t="str">
        <f t="shared" si="212"/>
        <v>XX%</v>
      </c>
      <c r="L649" s="59" t="e">
        <f t="shared" si="213"/>
        <v>#VALUE!</v>
      </c>
      <c r="M649" s="60"/>
    </row>
    <row r="650" spans="1:13" ht="12.75" customHeight="1" x14ac:dyDescent="0.2">
      <c r="A650" s="127" t="s">
        <v>224</v>
      </c>
      <c r="B650" s="128">
        <v>9</v>
      </c>
      <c r="C650" s="127" t="s">
        <v>106</v>
      </c>
      <c r="D650" s="72"/>
      <c r="E650" s="59">
        <f t="shared" si="207"/>
        <v>0</v>
      </c>
      <c r="F650" s="73"/>
      <c r="G650" s="59">
        <f t="shared" si="208"/>
        <v>0</v>
      </c>
      <c r="H650" s="59">
        <f t="shared" si="209"/>
        <v>0</v>
      </c>
      <c r="I650" s="59">
        <f t="shared" si="210"/>
        <v>0</v>
      </c>
      <c r="J650" s="96" t="e">
        <f t="shared" si="211"/>
        <v>#VALUE!</v>
      </c>
      <c r="K650" s="102" t="str">
        <f t="shared" si="212"/>
        <v>XX%</v>
      </c>
      <c r="L650" s="59" t="e">
        <f t="shared" si="213"/>
        <v>#VALUE!</v>
      </c>
      <c r="M650" s="60"/>
    </row>
    <row r="651" spans="1:13" ht="12.75" customHeight="1" x14ac:dyDescent="0.2">
      <c r="A651" s="123" t="s">
        <v>162</v>
      </c>
      <c r="B651" s="124"/>
      <c r="C651" s="124"/>
      <c r="D651" s="142"/>
      <c r="E651" s="59">
        <f t="shared" si="207"/>
        <v>0</v>
      </c>
      <c r="F651" s="142"/>
      <c r="G651" s="59">
        <f t="shared" si="208"/>
        <v>0</v>
      </c>
      <c r="H651" s="59">
        <f t="shared" si="209"/>
        <v>0</v>
      </c>
      <c r="I651" s="59">
        <f t="shared" si="210"/>
        <v>0</v>
      </c>
      <c r="J651" s="96" t="e">
        <f t="shared" si="211"/>
        <v>#VALUE!</v>
      </c>
      <c r="K651" s="102" t="str">
        <f t="shared" si="212"/>
        <v>XX%</v>
      </c>
      <c r="L651" s="59" t="e">
        <f t="shared" si="213"/>
        <v>#VALUE!</v>
      </c>
      <c r="M651" s="60"/>
    </row>
    <row r="652" spans="1:13" ht="12.75" customHeight="1" x14ac:dyDescent="0.2">
      <c r="A652" s="127" t="s">
        <v>225</v>
      </c>
      <c r="B652" s="128">
        <v>6.79</v>
      </c>
      <c r="C652" s="127" t="s">
        <v>97</v>
      </c>
      <c r="D652" s="73"/>
      <c r="E652" s="59">
        <f t="shared" si="207"/>
        <v>0</v>
      </c>
      <c r="F652" s="74"/>
      <c r="G652" s="59">
        <f t="shared" si="208"/>
        <v>0</v>
      </c>
      <c r="H652" s="59">
        <f t="shared" si="209"/>
        <v>0</v>
      </c>
      <c r="I652" s="59">
        <f t="shared" si="210"/>
        <v>0</v>
      </c>
      <c r="J652" s="96" t="e">
        <f t="shared" si="211"/>
        <v>#VALUE!</v>
      </c>
      <c r="K652" s="102" t="str">
        <f t="shared" si="212"/>
        <v>XX%</v>
      </c>
      <c r="L652" s="59" t="e">
        <f t="shared" si="213"/>
        <v>#VALUE!</v>
      </c>
      <c r="M652" s="60"/>
    </row>
    <row r="653" spans="1:13" ht="12.75" customHeight="1" x14ac:dyDescent="0.2">
      <c r="A653" s="123" t="s">
        <v>163</v>
      </c>
      <c r="B653" s="124"/>
      <c r="C653" s="124"/>
      <c r="D653" s="142"/>
      <c r="E653" s="59">
        <f t="shared" si="207"/>
        <v>0</v>
      </c>
      <c r="F653" s="142"/>
      <c r="G653" s="59">
        <f t="shared" si="208"/>
        <v>0</v>
      </c>
      <c r="H653" s="59">
        <f t="shared" si="209"/>
        <v>0</v>
      </c>
      <c r="I653" s="59">
        <f t="shared" si="210"/>
        <v>0</v>
      </c>
      <c r="J653" s="96" t="e">
        <f t="shared" si="211"/>
        <v>#VALUE!</v>
      </c>
      <c r="K653" s="102" t="str">
        <f t="shared" si="212"/>
        <v>XX%</v>
      </c>
      <c r="L653" s="59" t="e">
        <f t="shared" si="213"/>
        <v>#VALUE!</v>
      </c>
      <c r="M653" s="60"/>
    </row>
    <row r="654" spans="1:13" ht="12.75" customHeight="1" x14ac:dyDescent="0.2">
      <c r="A654" s="125" t="s">
        <v>950</v>
      </c>
      <c r="B654" s="133">
        <v>10.43</v>
      </c>
      <c r="C654" s="127" t="s">
        <v>97</v>
      </c>
      <c r="D654" s="73"/>
      <c r="E654" s="59">
        <f t="shared" si="207"/>
        <v>0</v>
      </c>
      <c r="F654" s="74"/>
      <c r="G654" s="59">
        <f t="shared" si="208"/>
        <v>0</v>
      </c>
      <c r="H654" s="59">
        <f t="shared" si="209"/>
        <v>0</v>
      </c>
      <c r="I654" s="59">
        <f t="shared" si="210"/>
        <v>0</v>
      </c>
      <c r="J654" s="96" t="e">
        <f t="shared" si="211"/>
        <v>#VALUE!</v>
      </c>
      <c r="K654" s="102" t="str">
        <f t="shared" si="212"/>
        <v>XX%</v>
      </c>
      <c r="L654" s="59" t="e">
        <f t="shared" si="213"/>
        <v>#VALUE!</v>
      </c>
      <c r="M654" s="60"/>
    </row>
    <row r="655" spans="1:13" ht="12.75" customHeight="1" x14ac:dyDescent="0.2">
      <c r="A655" s="123" t="s">
        <v>7</v>
      </c>
      <c r="B655" s="124"/>
      <c r="C655" s="124"/>
      <c r="D655" s="142"/>
      <c r="E655" s="59">
        <f t="shared" si="207"/>
        <v>0</v>
      </c>
      <c r="F655" s="142"/>
      <c r="G655" s="59">
        <f t="shared" si="208"/>
        <v>0</v>
      </c>
      <c r="H655" s="59">
        <f t="shared" si="209"/>
        <v>0</v>
      </c>
      <c r="I655" s="59">
        <f t="shared" si="210"/>
        <v>0</v>
      </c>
      <c r="J655" s="96" t="e">
        <f t="shared" si="211"/>
        <v>#VALUE!</v>
      </c>
      <c r="K655" s="102" t="str">
        <f t="shared" si="212"/>
        <v>XX%</v>
      </c>
      <c r="L655" s="59" t="e">
        <f t="shared" si="213"/>
        <v>#VALUE!</v>
      </c>
      <c r="M655" s="60"/>
    </row>
    <row r="656" spans="1:13" ht="12.75" customHeight="1" x14ac:dyDescent="0.2">
      <c r="A656" s="127" t="s">
        <v>435</v>
      </c>
      <c r="B656" s="128">
        <v>3.22</v>
      </c>
      <c r="C656" s="127" t="s">
        <v>97</v>
      </c>
      <c r="D656" s="73"/>
      <c r="E656" s="59">
        <f t="shared" si="207"/>
        <v>0</v>
      </c>
      <c r="F656" s="74"/>
      <c r="G656" s="59">
        <f t="shared" si="208"/>
        <v>0</v>
      </c>
      <c r="H656" s="59">
        <f t="shared" si="209"/>
        <v>0</v>
      </c>
      <c r="I656" s="59">
        <f t="shared" si="210"/>
        <v>0</v>
      </c>
      <c r="J656" s="96" t="e">
        <f t="shared" si="211"/>
        <v>#VALUE!</v>
      </c>
      <c r="K656" s="102" t="str">
        <f t="shared" si="212"/>
        <v>XX%</v>
      </c>
      <c r="L656" s="59" t="e">
        <f t="shared" si="213"/>
        <v>#VALUE!</v>
      </c>
      <c r="M656" s="60"/>
    </row>
    <row r="657" spans="1:13" ht="12.75" customHeight="1" x14ac:dyDescent="0.2">
      <c r="A657" s="123" t="s">
        <v>1006</v>
      </c>
      <c r="B657" s="124"/>
      <c r="C657" s="124"/>
      <c r="D657" s="142"/>
      <c r="E657" s="59">
        <f t="shared" si="207"/>
        <v>0</v>
      </c>
      <c r="F657" s="142"/>
      <c r="G657" s="59">
        <f t="shared" si="208"/>
        <v>0</v>
      </c>
      <c r="H657" s="59">
        <f t="shared" si="209"/>
        <v>0</v>
      </c>
      <c r="I657" s="59">
        <f t="shared" si="210"/>
        <v>0</v>
      </c>
      <c r="J657" s="96" t="e">
        <f t="shared" si="211"/>
        <v>#VALUE!</v>
      </c>
      <c r="K657" s="102" t="str">
        <f t="shared" si="212"/>
        <v>XX%</v>
      </c>
      <c r="L657" s="59" t="e">
        <f t="shared" si="213"/>
        <v>#VALUE!</v>
      </c>
      <c r="M657" s="60"/>
    </row>
    <row r="658" spans="1:13" ht="12.75" customHeight="1" x14ac:dyDescent="0.2">
      <c r="A658" s="127" t="s">
        <v>243</v>
      </c>
      <c r="B658" s="128">
        <v>4</v>
      </c>
      <c r="C658" s="127" t="s">
        <v>106</v>
      </c>
      <c r="D658" s="73"/>
      <c r="E658" s="59">
        <f t="shared" si="207"/>
        <v>0</v>
      </c>
      <c r="F658" s="74"/>
      <c r="G658" s="59">
        <f t="shared" si="208"/>
        <v>0</v>
      </c>
      <c r="H658" s="59">
        <f t="shared" si="209"/>
        <v>0</v>
      </c>
      <c r="I658" s="59">
        <f t="shared" si="210"/>
        <v>0</v>
      </c>
      <c r="J658" s="96" t="e">
        <f t="shared" si="211"/>
        <v>#VALUE!</v>
      </c>
      <c r="K658" s="102" t="str">
        <f t="shared" si="212"/>
        <v>XX%</v>
      </c>
      <c r="L658" s="59" t="e">
        <f t="shared" si="213"/>
        <v>#VALUE!</v>
      </c>
      <c r="M658" s="60"/>
    </row>
    <row r="659" spans="1:13" ht="12.75" customHeight="1" x14ac:dyDescent="0.2">
      <c r="A659" s="127" t="s">
        <v>244</v>
      </c>
      <c r="B659" s="128">
        <v>4</v>
      </c>
      <c r="C659" s="127" t="s">
        <v>106</v>
      </c>
      <c r="D659" s="73"/>
      <c r="E659" s="59">
        <f t="shared" si="207"/>
        <v>0</v>
      </c>
      <c r="F659" s="74"/>
      <c r="G659" s="59">
        <f t="shared" si="208"/>
        <v>0</v>
      </c>
      <c r="H659" s="59">
        <f t="shared" si="209"/>
        <v>0</v>
      </c>
      <c r="I659" s="59">
        <f t="shared" si="210"/>
        <v>0</v>
      </c>
      <c r="J659" s="96" t="e">
        <f t="shared" si="211"/>
        <v>#VALUE!</v>
      </c>
      <c r="K659" s="102" t="str">
        <f t="shared" si="212"/>
        <v>XX%</v>
      </c>
      <c r="L659" s="59" t="e">
        <f t="shared" si="213"/>
        <v>#VALUE!</v>
      </c>
      <c r="M659" s="60"/>
    </row>
    <row r="660" spans="1:13" ht="12.75" customHeight="1" x14ac:dyDescent="0.2">
      <c r="A660" s="127" t="s">
        <v>436</v>
      </c>
      <c r="B660" s="128">
        <v>2</v>
      </c>
      <c r="C660" s="127" t="s">
        <v>106</v>
      </c>
      <c r="D660" s="73"/>
      <c r="E660" s="59">
        <f t="shared" si="207"/>
        <v>0</v>
      </c>
      <c r="F660" s="74"/>
      <c r="G660" s="59">
        <f t="shared" si="208"/>
        <v>0</v>
      </c>
      <c r="H660" s="59">
        <f t="shared" si="209"/>
        <v>0</v>
      </c>
      <c r="I660" s="59">
        <f t="shared" si="210"/>
        <v>0</v>
      </c>
      <c r="J660" s="96" t="e">
        <f t="shared" si="211"/>
        <v>#VALUE!</v>
      </c>
      <c r="K660" s="102" t="str">
        <f t="shared" si="212"/>
        <v>XX%</v>
      </c>
      <c r="L660" s="59" t="e">
        <f t="shared" si="213"/>
        <v>#VALUE!</v>
      </c>
      <c r="M660" s="60"/>
    </row>
    <row r="661" spans="1:13" ht="12.75" customHeight="1" x14ac:dyDescent="0.2">
      <c r="A661" s="127" t="s">
        <v>437</v>
      </c>
      <c r="B661" s="128">
        <v>8</v>
      </c>
      <c r="C661" s="127" t="s">
        <v>106</v>
      </c>
      <c r="D661" s="73"/>
      <c r="E661" s="59">
        <f t="shared" si="207"/>
        <v>0</v>
      </c>
      <c r="F661" s="74"/>
      <c r="G661" s="59">
        <f t="shared" si="208"/>
        <v>0</v>
      </c>
      <c r="H661" s="59">
        <f t="shared" si="209"/>
        <v>0</v>
      </c>
      <c r="I661" s="59">
        <f t="shared" si="210"/>
        <v>0</v>
      </c>
      <c r="J661" s="96" t="e">
        <f t="shared" si="211"/>
        <v>#VALUE!</v>
      </c>
      <c r="K661" s="102" t="str">
        <f t="shared" si="212"/>
        <v>XX%</v>
      </c>
      <c r="L661" s="59" t="e">
        <f t="shared" si="213"/>
        <v>#VALUE!</v>
      </c>
      <c r="M661" s="60"/>
    </row>
    <row r="662" spans="1:13" ht="12.75" customHeight="1" x14ac:dyDescent="0.2">
      <c r="A662" s="127" t="s">
        <v>438</v>
      </c>
      <c r="B662" s="128">
        <v>4</v>
      </c>
      <c r="C662" s="127" t="s">
        <v>106</v>
      </c>
      <c r="D662" s="73"/>
      <c r="E662" s="59">
        <f t="shared" si="207"/>
        <v>0</v>
      </c>
      <c r="F662" s="74"/>
      <c r="G662" s="59">
        <f t="shared" si="208"/>
        <v>0</v>
      </c>
      <c r="H662" s="59">
        <f t="shared" si="209"/>
        <v>0</v>
      </c>
      <c r="I662" s="59">
        <f t="shared" si="210"/>
        <v>0</v>
      </c>
      <c r="J662" s="96" t="e">
        <f t="shared" si="211"/>
        <v>#VALUE!</v>
      </c>
      <c r="K662" s="102" t="str">
        <f t="shared" si="212"/>
        <v>XX%</v>
      </c>
      <c r="L662" s="59" t="e">
        <f t="shared" si="213"/>
        <v>#VALUE!</v>
      </c>
      <c r="M662" s="60"/>
    </row>
    <row r="663" spans="1:13" ht="12.75" customHeight="1" x14ac:dyDescent="0.2">
      <c r="A663" s="127" t="s">
        <v>1007</v>
      </c>
      <c r="B663" s="128">
        <v>4</v>
      </c>
      <c r="C663" s="127" t="s">
        <v>120</v>
      </c>
      <c r="D663" s="73"/>
      <c r="E663" s="59">
        <f t="shared" si="207"/>
        <v>0</v>
      </c>
      <c r="F663" s="73"/>
      <c r="G663" s="59">
        <f t="shared" si="208"/>
        <v>0</v>
      </c>
      <c r="H663" s="59">
        <f t="shared" si="209"/>
        <v>0</v>
      </c>
      <c r="I663" s="59">
        <f t="shared" si="210"/>
        <v>0</v>
      </c>
      <c r="J663" s="96" t="e">
        <f t="shared" si="211"/>
        <v>#VALUE!</v>
      </c>
      <c r="K663" s="102" t="str">
        <f t="shared" si="212"/>
        <v>XX%</v>
      </c>
      <c r="L663" s="59" t="e">
        <f t="shared" si="213"/>
        <v>#VALUE!</v>
      </c>
      <c r="M663" s="60"/>
    </row>
    <row r="664" spans="1:13" ht="12.75" customHeight="1" x14ac:dyDescent="0.2">
      <c r="A664" s="123" t="s">
        <v>164</v>
      </c>
      <c r="B664" s="124"/>
      <c r="C664" s="124"/>
      <c r="D664" s="142"/>
      <c r="E664" s="59">
        <f t="shared" si="207"/>
        <v>0</v>
      </c>
      <c r="F664" s="142"/>
      <c r="G664" s="59">
        <f t="shared" si="208"/>
        <v>0</v>
      </c>
      <c r="H664" s="59">
        <f t="shared" si="209"/>
        <v>0</v>
      </c>
      <c r="I664" s="59">
        <f t="shared" si="210"/>
        <v>0</v>
      </c>
      <c r="J664" s="96" t="e">
        <f t="shared" si="211"/>
        <v>#VALUE!</v>
      </c>
      <c r="K664" s="102" t="str">
        <f t="shared" si="212"/>
        <v>XX%</v>
      </c>
      <c r="L664" s="59" t="e">
        <f t="shared" si="213"/>
        <v>#VALUE!</v>
      </c>
      <c r="M664" s="60"/>
    </row>
    <row r="665" spans="1:13" ht="12.75" customHeight="1" x14ac:dyDescent="0.2">
      <c r="A665" s="127" t="s">
        <v>439</v>
      </c>
      <c r="B665" s="128">
        <v>2</v>
      </c>
      <c r="C665" s="127" t="s">
        <v>106</v>
      </c>
      <c r="D665" s="73"/>
      <c r="E665" s="59">
        <f t="shared" si="207"/>
        <v>0</v>
      </c>
      <c r="F665" s="74"/>
      <c r="G665" s="59">
        <f t="shared" si="208"/>
        <v>0</v>
      </c>
      <c r="H665" s="59">
        <f t="shared" si="209"/>
        <v>0</v>
      </c>
      <c r="I665" s="59">
        <f t="shared" si="210"/>
        <v>0</v>
      </c>
      <c r="J665" s="96" t="e">
        <f t="shared" si="211"/>
        <v>#VALUE!</v>
      </c>
      <c r="K665" s="102" t="str">
        <f t="shared" si="212"/>
        <v>XX%</v>
      </c>
      <c r="L665" s="59" t="e">
        <f t="shared" si="213"/>
        <v>#VALUE!</v>
      </c>
      <c r="M665" s="60"/>
    </row>
    <row r="666" spans="1:13" ht="12.75" customHeight="1" x14ac:dyDescent="0.2">
      <c r="A666" s="127" t="s">
        <v>951</v>
      </c>
      <c r="B666" s="128">
        <v>1</v>
      </c>
      <c r="C666" s="127" t="s">
        <v>106</v>
      </c>
      <c r="D666" s="74"/>
      <c r="E666" s="59">
        <f t="shared" si="207"/>
        <v>0</v>
      </c>
      <c r="F666" s="74"/>
      <c r="G666" s="59">
        <f t="shared" si="208"/>
        <v>0</v>
      </c>
      <c r="H666" s="59">
        <f t="shared" si="209"/>
        <v>0</v>
      </c>
      <c r="I666" s="59">
        <f t="shared" si="210"/>
        <v>0</v>
      </c>
      <c r="J666" s="96" t="e">
        <f t="shared" si="211"/>
        <v>#VALUE!</v>
      </c>
      <c r="K666" s="102" t="str">
        <f t="shared" si="212"/>
        <v>XX%</v>
      </c>
      <c r="L666" s="59" t="e">
        <f t="shared" si="213"/>
        <v>#VALUE!</v>
      </c>
      <c r="M666" s="60"/>
    </row>
    <row r="667" spans="1:13" ht="12.75" customHeight="1" x14ac:dyDescent="0.2">
      <c r="A667" s="123" t="s">
        <v>952</v>
      </c>
      <c r="B667" s="124"/>
      <c r="C667" s="124"/>
      <c r="D667" s="142"/>
      <c r="E667" s="59">
        <f t="shared" si="207"/>
        <v>0</v>
      </c>
      <c r="F667" s="142"/>
      <c r="G667" s="59">
        <f t="shared" si="208"/>
        <v>0</v>
      </c>
      <c r="H667" s="59">
        <f t="shared" si="209"/>
        <v>0</v>
      </c>
      <c r="I667" s="59">
        <f t="shared" si="210"/>
        <v>0</v>
      </c>
      <c r="J667" s="96" t="e">
        <f t="shared" si="211"/>
        <v>#VALUE!</v>
      </c>
      <c r="K667" s="102" t="str">
        <f t="shared" si="212"/>
        <v>XX%</v>
      </c>
      <c r="L667" s="59" t="e">
        <f t="shared" si="213"/>
        <v>#VALUE!</v>
      </c>
      <c r="M667" s="60"/>
    </row>
    <row r="668" spans="1:13" ht="12.75" customHeight="1" x14ac:dyDescent="0.2">
      <c r="A668" s="127" t="s">
        <v>953</v>
      </c>
      <c r="B668" s="128">
        <v>3</v>
      </c>
      <c r="C668" s="127" t="s">
        <v>106</v>
      </c>
      <c r="D668" s="73"/>
      <c r="E668" s="59">
        <f t="shared" si="207"/>
        <v>0</v>
      </c>
      <c r="F668" s="73"/>
      <c r="G668" s="59">
        <f t="shared" si="208"/>
        <v>0</v>
      </c>
      <c r="H668" s="59">
        <f t="shared" si="209"/>
        <v>0</v>
      </c>
      <c r="I668" s="59">
        <f t="shared" si="210"/>
        <v>0</v>
      </c>
      <c r="J668" s="96" t="e">
        <f t="shared" si="211"/>
        <v>#VALUE!</v>
      </c>
      <c r="K668" s="102" t="str">
        <f t="shared" si="212"/>
        <v>XX%</v>
      </c>
      <c r="L668" s="59" t="e">
        <f t="shared" si="213"/>
        <v>#VALUE!</v>
      </c>
      <c r="M668" s="60"/>
    </row>
    <row r="669" spans="1:13" ht="12.75" customHeight="1" x14ac:dyDescent="0.2">
      <c r="A669" s="123" t="s">
        <v>440</v>
      </c>
      <c r="B669" s="124"/>
      <c r="C669" s="124"/>
      <c r="D669" s="142"/>
      <c r="E669" s="59">
        <f t="shared" si="207"/>
        <v>0</v>
      </c>
      <c r="F669" s="142"/>
      <c r="G669" s="59">
        <f t="shared" si="208"/>
        <v>0</v>
      </c>
      <c r="H669" s="59">
        <f t="shared" si="209"/>
        <v>0</v>
      </c>
      <c r="I669" s="59">
        <f t="shared" si="210"/>
        <v>0</v>
      </c>
      <c r="J669" s="96" t="e">
        <f t="shared" si="211"/>
        <v>#VALUE!</v>
      </c>
      <c r="K669" s="102" t="str">
        <f t="shared" si="212"/>
        <v>XX%</v>
      </c>
      <c r="L669" s="59" t="e">
        <f t="shared" si="213"/>
        <v>#VALUE!</v>
      </c>
      <c r="M669" s="60"/>
    </row>
    <row r="670" spans="1:13" ht="12.75" customHeight="1" x14ac:dyDescent="0.2">
      <c r="A670" s="127" t="s">
        <v>441</v>
      </c>
      <c r="B670" s="128">
        <v>7</v>
      </c>
      <c r="C670" s="127" t="s">
        <v>106</v>
      </c>
      <c r="D670" s="73"/>
      <c r="E670" s="59">
        <f t="shared" si="207"/>
        <v>0</v>
      </c>
      <c r="F670" s="73"/>
      <c r="G670" s="59">
        <f t="shared" si="208"/>
        <v>0</v>
      </c>
      <c r="H670" s="59">
        <f t="shared" si="209"/>
        <v>0</v>
      </c>
      <c r="I670" s="59">
        <f t="shared" si="210"/>
        <v>0</v>
      </c>
      <c r="J670" s="96" t="e">
        <f t="shared" si="211"/>
        <v>#VALUE!</v>
      </c>
      <c r="K670" s="102" t="str">
        <f t="shared" si="212"/>
        <v>XX%</v>
      </c>
      <c r="L670" s="59" t="e">
        <f t="shared" si="213"/>
        <v>#VALUE!</v>
      </c>
      <c r="M670" s="60"/>
    </row>
    <row r="671" spans="1:13" ht="12.75" customHeight="1" x14ac:dyDescent="0.2">
      <c r="A671" s="123" t="s">
        <v>165</v>
      </c>
      <c r="B671" s="124"/>
      <c r="C671" s="124"/>
      <c r="D671" s="142"/>
      <c r="E671" s="59">
        <f t="shared" si="207"/>
        <v>0</v>
      </c>
      <c r="F671" s="142"/>
      <c r="G671" s="59">
        <f t="shared" si="208"/>
        <v>0</v>
      </c>
      <c r="H671" s="59">
        <f t="shared" si="209"/>
        <v>0</v>
      </c>
      <c r="I671" s="59">
        <f t="shared" si="210"/>
        <v>0</v>
      </c>
      <c r="J671" s="96" t="e">
        <f t="shared" si="211"/>
        <v>#VALUE!</v>
      </c>
      <c r="K671" s="102" t="str">
        <f t="shared" si="212"/>
        <v>XX%</v>
      </c>
      <c r="L671" s="59" t="e">
        <f t="shared" si="213"/>
        <v>#VALUE!</v>
      </c>
      <c r="M671" s="60"/>
    </row>
    <row r="672" spans="1:13" ht="12.75" customHeight="1" x14ac:dyDescent="0.2">
      <c r="A672" s="123" t="s">
        <v>166</v>
      </c>
      <c r="B672" s="124"/>
      <c r="C672" s="124"/>
      <c r="D672" s="142"/>
      <c r="E672" s="59">
        <f t="shared" si="207"/>
        <v>0</v>
      </c>
      <c r="F672" s="142"/>
      <c r="G672" s="59">
        <f t="shared" si="208"/>
        <v>0</v>
      </c>
      <c r="H672" s="59">
        <f t="shared" si="209"/>
        <v>0</v>
      </c>
      <c r="I672" s="59">
        <f t="shared" si="210"/>
        <v>0</v>
      </c>
      <c r="J672" s="96" t="e">
        <f t="shared" si="211"/>
        <v>#VALUE!</v>
      </c>
      <c r="K672" s="102" t="str">
        <f t="shared" si="212"/>
        <v>XX%</v>
      </c>
      <c r="L672" s="59" t="e">
        <f t="shared" si="213"/>
        <v>#VALUE!</v>
      </c>
      <c r="M672" s="60"/>
    </row>
    <row r="673" spans="1:13" ht="12.75" customHeight="1" x14ac:dyDescent="0.2">
      <c r="A673" s="127" t="s">
        <v>245</v>
      </c>
      <c r="B673" s="133">
        <v>66.47</v>
      </c>
      <c r="C673" s="127" t="s">
        <v>105</v>
      </c>
      <c r="D673" s="72"/>
      <c r="E673" s="59">
        <f t="shared" si="207"/>
        <v>0</v>
      </c>
      <c r="F673" s="72"/>
      <c r="G673" s="59">
        <f t="shared" si="208"/>
        <v>0</v>
      </c>
      <c r="H673" s="59">
        <f t="shared" si="209"/>
        <v>0</v>
      </c>
      <c r="I673" s="59">
        <f t="shared" si="210"/>
        <v>0</v>
      </c>
      <c r="J673" s="96" t="e">
        <f t="shared" si="211"/>
        <v>#VALUE!</v>
      </c>
      <c r="K673" s="102" t="str">
        <f t="shared" si="212"/>
        <v>XX%</v>
      </c>
      <c r="L673" s="59" t="e">
        <f t="shared" si="213"/>
        <v>#VALUE!</v>
      </c>
      <c r="M673" s="60"/>
    </row>
    <row r="674" spans="1:13" ht="12.75" customHeight="1" x14ac:dyDescent="0.2">
      <c r="A674" s="127" t="s">
        <v>213</v>
      </c>
      <c r="B674" s="133">
        <v>98.83</v>
      </c>
      <c r="C674" s="127" t="s">
        <v>105</v>
      </c>
      <c r="D674" s="73"/>
      <c r="E674" s="59">
        <f t="shared" si="207"/>
        <v>0</v>
      </c>
      <c r="F674" s="72"/>
      <c r="G674" s="59">
        <f t="shared" si="208"/>
        <v>0</v>
      </c>
      <c r="H674" s="59">
        <f t="shared" si="209"/>
        <v>0</v>
      </c>
      <c r="I674" s="59">
        <f t="shared" si="210"/>
        <v>0</v>
      </c>
      <c r="J674" s="96" t="e">
        <f t="shared" si="211"/>
        <v>#VALUE!</v>
      </c>
      <c r="K674" s="102" t="str">
        <f t="shared" si="212"/>
        <v>XX%</v>
      </c>
      <c r="L674" s="59" t="e">
        <f t="shared" si="213"/>
        <v>#VALUE!</v>
      </c>
      <c r="M674" s="60"/>
    </row>
    <row r="675" spans="1:13" ht="12.75" customHeight="1" x14ac:dyDescent="0.2">
      <c r="A675" s="127" t="s">
        <v>442</v>
      </c>
      <c r="B675" s="133">
        <v>72.430000000000007</v>
      </c>
      <c r="C675" s="127" t="s">
        <v>105</v>
      </c>
      <c r="D675" s="73"/>
      <c r="E675" s="59">
        <f t="shared" si="207"/>
        <v>0</v>
      </c>
      <c r="F675" s="72"/>
      <c r="G675" s="59">
        <f t="shared" si="208"/>
        <v>0</v>
      </c>
      <c r="H675" s="59">
        <f t="shared" si="209"/>
        <v>0</v>
      </c>
      <c r="I675" s="59">
        <f t="shared" si="210"/>
        <v>0</v>
      </c>
      <c r="J675" s="96" t="e">
        <f t="shared" si="211"/>
        <v>#VALUE!</v>
      </c>
      <c r="K675" s="102" t="str">
        <f t="shared" si="212"/>
        <v>XX%</v>
      </c>
      <c r="L675" s="59" t="e">
        <f t="shared" si="213"/>
        <v>#VALUE!</v>
      </c>
      <c r="M675" s="60"/>
    </row>
    <row r="676" spans="1:13" ht="12.75" customHeight="1" x14ac:dyDescent="0.2">
      <c r="A676" s="127" t="s">
        <v>443</v>
      </c>
      <c r="B676" s="133">
        <v>10</v>
      </c>
      <c r="C676" s="127" t="s">
        <v>105</v>
      </c>
      <c r="D676" s="73"/>
      <c r="E676" s="59">
        <f t="shared" si="207"/>
        <v>0</v>
      </c>
      <c r="F676" s="73"/>
      <c r="G676" s="59">
        <f t="shared" si="208"/>
        <v>0</v>
      </c>
      <c r="H676" s="59">
        <f t="shared" si="209"/>
        <v>0</v>
      </c>
      <c r="I676" s="59">
        <f t="shared" si="210"/>
        <v>0</v>
      </c>
      <c r="J676" s="96" t="e">
        <f t="shared" si="211"/>
        <v>#VALUE!</v>
      </c>
      <c r="K676" s="102" t="str">
        <f t="shared" si="212"/>
        <v>XX%</v>
      </c>
      <c r="L676" s="59" t="e">
        <f t="shared" si="213"/>
        <v>#VALUE!</v>
      </c>
      <c r="M676" s="60"/>
    </row>
    <row r="677" spans="1:13" ht="12.75" customHeight="1" x14ac:dyDescent="0.2">
      <c r="A677" s="127" t="s">
        <v>444</v>
      </c>
      <c r="B677" s="133">
        <v>66</v>
      </c>
      <c r="C677" s="127" t="s">
        <v>106</v>
      </c>
      <c r="D677" s="72"/>
      <c r="E677" s="59">
        <f t="shared" si="207"/>
        <v>0</v>
      </c>
      <c r="F677" s="72"/>
      <c r="G677" s="59">
        <f t="shared" si="208"/>
        <v>0</v>
      </c>
      <c r="H677" s="59">
        <f t="shared" si="209"/>
        <v>0</v>
      </c>
      <c r="I677" s="59">
        <f t="shared" si="210"/>
        <v>0</v>
      </c>
      <c r="J677" s="96" t="e">
        <f t="shared" si="211"/>
        <v>#VALUE!</v>
      </c>
      <c r="K677" s="102" t="str">
        <f t="shared" si="212"/>
        <v>XX%</v>
      </c>
      <c r="L677" s="59" t="e">
        <f t="shared" si="213"/>
        <v>#VALUE!</v>
      </c>
      <c r="M677" s="60"/>
    </row>
    <row r="678" spans="1:13" ht="12.75" customHeight="1" x14ac:dyDescent="0.2">
      <c r="A678" s="127" t="s">
        <v>246</v>
      </c>
      <c r="B678" s="133">
        <v>42</v>
      </c>
      <c r="C678" s="127" t="s">
        <v>106</v>
      </c>
      <c r="D678" s="72"/>
      <c r="E678" s="59">
        <f t="shared" si="207"/>
        <v>0</v>
      </c>
      <c r="F678" s="72"/>
      <c r="G678" s="59">
        <f t="shared" si="208"/>
        <v>0</v>
      </c>
      <c r="H678" s="59">
        <f t="shared" si="209"/>
        <v>0</v>
      </c>
      <c r="I678" s="59">
        <f t="shared" si="210"/>
        <v>0</v>
      </c>
      <c r="J678" s="96" t="e">
        <f t="shared" si="211"/>
        <v>#VALUE!</v>
      </c>
      <c r="K678" s="102" t="str">
        <f t="shared" si="212"/>
        <v>XX%</v>
      </c>
      <c r="L678" s="59" t="e">
        <f t="shared" si="213"/>
        <v>#VALUE!</v>
      </c>
      <c r="M678" s="60"/>
    </row>
    <row r="679" spans="1:13" ht="12.75" customHeight="1" x14ac:dyDescent="0.2">
      <c r="A679" s="127" t="s">
        <v>445</v>
      </c>
      <c r="B679" s="133">
        <v>24</v>
      </c>
      <c r="C679" s="127" t="s">
        <v>106</v>
      </c>
      <c r="D679" s="73"/>
      <c r="E679" s="59">
        <f t="shared" si="207"/>
        <v>0</v>
      </c>
      <c r="F679" s="72"/>
      <c r="G679" s="59">
        <f t="shared" si="208"/>
        <v>0</v>
      </c>
      <c r="H679" s="59">
        <f t="shared" si="209"/>
        <v>0</v>
      </c>
      <c r="I679" s="59">
        <f t="shared" si="210"/>
        <v>0</v>
      </c>
      <c r="J679" s="96" t="e">
        <f t="shared" si="211"/>
        <v>#VALUE!</v>
      </c>
      <c r="K679" s="102" t="str">
        <f t="shared" si="212"/>
        <v>XX%</v>
      </c>
      <c r="L679" s="59" t="e">
        <f t="shared" si="213"/>
        <v>#VALUE!</v>
      </c>
      <c r="M679" s="60"/>
    </row>
    <row r="680" spans="1:13" ht="12.75" customHeight="1" x14ac:dyDescent="0.2">
      <c r="A680" s="127" t="s">
        <v>263</v>
      </c>
      <c r="B680" s="133">
        <v>27</v>
      </c>
      <c r="C680" s="127" t="s">
        <v>106</v>
      </c>
      <c r="D680" s="72"/>
      <c r="E680" s="59">
        <f t="shared" si="207"/>
        <v>0</v>
      </c>
      <c r="F680" s="72"/>
      <c r="G680" s="59">
        <f t="shared" si="208"/>
        <v>0</v>
      </c>
      <c r="H680" s="59">
        <f t="shared" si="209"/>
        <v>0</v>
      </c>
      <c r="I680" s="59">
        <f t="shared" si="210"/>
        <v>0</v>
      </c>
      <c r="J680" s="96" t="e">
        <f t="shared" si="211"/>
        <v>#VALUE!</v>
      </c>
      <c r="K680" s="102" t="str">
        <f t="shared" si="212"/>
        <v>XX%</v>
      </c>
      <c r="L680" s="59" t="e">
        <f t="shared" si="213"/>
        <v>#VALUE!</v>
      </c>
      <c r="M680" s="60"/>
    </row>
    <row r="681" spans="1:13" ht="12.75" customHeight="1" x14ac:dyDescent="0.2">
      <c r="A681" s="127" t="s">
        <v>247</v>
      </c>
      <c r="B681" s="133">
        <v>38</v>
      </c>
      <c r="C681" s="127" t="s">
        <v>106</v>
      </c>
      <c r="D681" s="72"/>
      <c r="E681" s="59">
        <f t="shared" si="207"/>
        <v>0</v>
      </c>
      <c r="F681" s="72"/>
      <c r="G681" s="59">
        <f t="shared" ref="G681:G737" si="214">F681*B681</f>
        <v>0</v>
      </c>
      <c r="H681" s="59">
        <f t="shared" ref="H681:H737" si="215">+D681+F681</f>
        <v>0</v>
      </c>
      <c r="I681" s="59">
        <f t="shared" ref="I681:I737" si="216">E681+G681</f>
        <v>0</v>
      </c>
      <c r="J681" s="96" t="e">
        <f t="shared" ref="J681:J737" si="217">K681*I681</f>
        <v>#VALUE!</v>
      </c>
      <c r="K681" s="102" t="str">
        <f t="shared" si="212"/>
        <v>XX%</v>
      </c>
      <c r="L681" s="59" t="e">
        <f t="shared" ref="L681:L737" si="218">I681+J681</f>
        <v>#VALUE!</v>
      </c>
      <c r="M681" s="60"/>
    </row>
    <row r="682" spans="1:13" ht="12.75" customHeight="1" x14ac:dyDescent="0.2">
      <c r="A682" s="127" t="s">
        <v>248</v>
      </c>
      <c r="B682" s="133">
        <v>11</v>
      </c>
      <c r="C682" s="127" t="s">
        <v>106</v>
      </c>
      <c r="D682" s="73"/>
      <c r="E682" s="59">
        <f t="shared" si="207"/>
        <v>0</v>
      </c>
      <c r="F682" s="72"/>
      <c r="G682" s="59">
        <f t="shared" si="214"/>
        <v>0</v>
      </c>
      <c r="H682" s="59">
        <f t="shared" si="215"/>
        <v>0</v>
      </c>
      <c r="I682" s="59">
        <f t="shared" si="216"/>
        <v>0</v>
      </c>
      <c r="J682" s="96" t="e">
        <f t="shared" si="217"/>
        <v>#VALUE!</v>
      </c>
      <c r="K682" s="102" t="str">
        <f t="shared" si="212"/>
        <v>XX%</v>
      </c>
      <c r="L682" s="59" t="e">
        <f t="shared" si="218"/>
        <v>#VALUE!</v>
      </c>
      <c r="M682" s="60"/>
    </row>
    <row r="683" spans="1:13" ht="12.75" customHeight="1" x14ac:dyDescent="0.2">
      <c r="A683" s="127" t="s">
        <v>446</v>
      </c>
      <c r="B683" s="133">
        <v>29</v>
      </c>
      <c r="C683" s="127" t="s">
        <v>106</v>
      </c>
      <c r="D683" s="73"/>
      <c r="E683" s="59">
        <f t="shared" si="207"/>
        <v>0</v>
      </c>
      <c r="F683" s="73"/>
      <c r="G683" s="59">
        <f t="shared" si="214"/>
        <v>0</v>
      </c>
      <c r="H683" s="59">
        <f t="shared" si="215"/>
        <v>0</v>
      </c>
      <c r="I683" s="59">
        <f t="shared" si="216"/>
        <v>0</v>
      </c>
      <c r="J683" s="96" t="e">
        <f t="shared" si="217"/>
        <v>#VALUE!</v>
      </c>
      <c r="K683" s="102" t="str">
        <f t="shared" si="212"/>
        <v>XX%</v>
      </c>
      <c r="L683" s="59" t="e">
        <f t="shared" si="218"/>
        <v>#VALUE!</v>
      </c>
      <c r="M683" s="60"/>
    </row>
    <row r="684" spans="1:13" ht="12.75" customHeight="1" x14ac:dyDescent="0.2">
      <c r="A684" s="127" t="s">
        <v>447</v>
      </c>
      <c r="B684" s="133">
        <v>11</v>
      </c>
      <c r="C684" s="127" t="s">
        <v>106</v>
      </c>
      <c r="D684" s="73"/>
      <c r="E684" s="59">
        <f t="shared" si="207"/>
        <v>0</v>
      </c>
      <c r="F684" s="72"/>
      <c r="G684" s="59">
        <f t="shared" si="214"/>
        <v>0</v>
      </c>
      <c r="H684" s="59">
        <f t="shared" si="215"/>
        <v>0</v>
      </c>
      <c r="I684" s="59">
        <f t="shared" si="216"/>
        <v>0</v>
      </c>
      <c r="J684" s="96" t="e">
        <f t="shared" si="217"/>
        <v>#VALUE!</v>
      </c>
      <c r="K684" s="102" t="str">
        <f t="shared" si="212"/>
        <v>XX%</v>
      </c>
      <c r="L684" s="59" t="e">
        <f t="shared" si="218"/>
        <v>#VALUE!</v>
      </c>
      <c r="M684" s="60"/>
    </row>
    <row r="685" spans="1:13" ht="12.75" customHeight="1" x14ac:dyDescent="0.2">
      <c r="A685" s="127" t="s">
        <v>249</v>
      </c>
      <c r="B685" s="133">
        <v>12</v>
      </c>
      <c r="C685" s="127" t="s">
        <v>106</v>
      </c>
      <c r="D685" s="73"/>
      <c r="E685" s="59">
        <f t="shared" si="207"/>
        <v>0</v>
      </c>
      <c r="F685" s="73"/>
      <c r="G685" s="59">
        <f t="shared" si="214"/>
        <v>0</v>
      </c>
      <c r="H685" s="59">
        <f t="shared" si="215"/>
        <v>0</v>
      </c>
      <c r="I685" s="59">
        <f t="shared" si="216"/>
        <v>0</v>
      </c>
      <c r="J685" s="96" t="e">
        <f t="shared" si="217"/>
        <v>#VALUE!</v>
      </c>
      <c r="K685" s="102" t="str">
        <f t="shared" si="212"/>
        <v>XX%</v>
      </c>
      <c r="L685" s="59" t="e">
        <f t="shared" si="218"/>
        <v>#VALUE!</v>
      </c>
      <c r="M685" s="60"/>
    </row>
    <row r="686" spans="1:13" ht="12.75" customHeight="1" x14ac:dyDescent="0.2">
      <c r="A686" s="127" t="s">
        <v>954</v>
      </c>
      <c r="B686" s="133">
        <v>36</v>
      </c>
      <c r="C686" s="127" t="s">
        <v>106</v>
      </c>
      <c r="D686" s="72"/>
      <c r="E686" s="59">
        <f t="shared" si="207"/>
        <v>0</v>
      </c>
      <c r="F686" s="72"/>
      <c r="G686" s="59">
        <f t="shared" si="214"/>
        <v>0</v>
      </c>
      <c r="H686" s="59">
        <f t="shared" si="215"/>
        <v>0</v>
      </c>
      <c r="I686" s="59">
        <f t="shared" si="216"/>
        <v>0</v>
      </c>
      <c r="J686" s="96" t="e">
        <f t="shared" si="217"/>
        <v>#VALUE!</v>
      </c>
      <c r="K686" s="102" t="str">
        <f t="shared" si="212"/>
        <v>XX%</v>
      </c>
      <c r="L686" s="59" t="e">
        <f t="shared" si="218"/>
        <v>#VALUE!</v>
      </c>
      <c r="M686" s="60"/>
    </row>
    <row r="687" spans="1:13" ht="12.75" customHeight="1" x14ac:dyDescent="0.2">
      <c r="A687" s="127" t="s">
        <v>250</v>
      </c>
      <c r="B687" s="133">
        <v>12</v>
      </c>
      <c r="C687" s="127" t="s">
        <v>106</v>
      </c>
      <c r="D687" s="72"/>
      <c r="E687" s="59">
        <f t="shared" si="207"/>
        <v>0</v>
      </c>
      <c r="F687" s="73"/>
      <c r="G687" s="59">
        <f t="shared" si="214"/>
        <v>0</v>
      </c>
      <c r="H687" s="59">
        <f t="shared" si="215"/>
        <v>0</v>
      </c>
      <c r="I687" s="59">
        <f t="shared" si="216"/>
        <v>0</v>
      </c>
      <c r="J687" s="96" t="e">
        <f t="shared" si="217"/>
        <v>#VALUE!</v>
      </c>
      <c r="K687" s="102" t="str">
        <f t="shared" si="212"/>
        <v>XX%</v>
      </c>
      <c r="L687" s="59" t="e">
        <f t="shared" si="218"/>
        <v>#VALUE!</v>
      </c>
      <c r="M687" s="60"/>
    </row>
    <row r="688" spans="1:13" ht="12.75" customHeight="1" x14ac:dyDescent="0.2">
      <c r="A688" s="127" t="s">
        <v>251</v>
      </c>
      <c r="B688" s="133">
        <v>18</v>
      </c>
      <c r="C688" s="127" t="s">
        <v>106</v>
      </c>
      <c r="D688" s="73"/>
      <c r="E688" s="59">
        <f t="shared" si="207"/>
        <v>0</v>
      </c>
      <c r="F688" s="73"/>
      <c r="G688" s="59">
        <f t="shared" si="214"/>
        <v>0</v>
      </c>
      <c r="H688" s="59">
        <f t="shared" si="215"/>
        <v>0</v>
      </c>
      <c r="I688" s="59">
        <f t="shared" si="216"/>
        <v>0</v>
      </c>
      <c r="J688" s="96" t="e">
        <f t="shared" si="217"/>
        <v>#VALUE!</v>
      </c>
      <c r="K688" s="102" t="str">
        <f t="shared" si="212"/>
        <v>XX%</v>
      </c>
      <c r="L688" s="59" t="e">
        <f t="shared" si="218"/>
        <v>#VALUE!</v>
      </c>
      <c r="M688" s="60"/>
    </row>
    <row r="689" spans="1:13" ht="12.75" customHeight="1" x14ac:dyDescent="0.2">
      <c r="A689" s="127" t="s">
        <v>448</v>
      </c>
      <c r="B689" s="133">
        <v>11</v>
      </c>
      <c r="C689" s="127" t="s">
        <v>106</v>
      </c>
      <c r="D689" s="73"/>
      <c r="E689" s="59">
        <f t="shared" si="207"/>
        <v>0</v>
      </c>
      <c r="F689" s="73"/>
      <c r="G689" s="59">
        <f t="shared" si="214"/>
        <v>0</v>
      </c>
      <c r="H689" s="59">
        <f t="shared" si="215"/>
        <v>0</v>
      </c>
      <c r="I689" s="59">
        <f t="shared" si="216"/>
        <v>0</v>
      </c>
      <c r="J689" s="96" t="e">
        <f t="shared" si="217"/>
        <v>#VALUE!</v>
      </c>
      <c r="K689" s="102" t="str">
        <f t="shared" si="212"/>
        <v>XX%</v>
      </c>
      <c r="L689" s="59" t="e">
        <f t="shared" si="218"/>
        <v>#VALUE!</v>
      </c>
      <c r="M689" s="60"/>
    </row>
    <row r="690" spans="1:13" ht="12.75" customHeight="1" x14ac:dyDescent="0.2">
      <c r="A690" s="127" t="s">
        <v>449</v>
      </c>
      <c r="B690" s="128">
        <v>1</v>
      </c>
      <c r="C690" s="127" t="s">
        <v>106</v>
      </c>
      <c r="D690" s="73"/>
      <c r="E690" s="59">
        <f t="shared" si="207"/>
        <v>0</v>
      </c>
      <c r="F690" s="72"/>
      <c r="G690" s="59">
        <f t="shared" si="214"/>
        <v>0</v>
      </c>
      <c r="H690" s="59">
        <f t="shared" si="215"/>
        <v>0</v>
      </c>
      <c r="I690" s="59">
        <f t="shared" si="216"/>
        <v>0</v>
      </c>
      <c r="J690" s="96" t="e">
        <f t="shared" si="217"/>
        <v>#VALUE!</v>
      </c>
      <c r="K690" s="102" t="str">
        <f t="shared" si="212"/>
        <v>XX%</v>
      </c>
      <c r="L690" s="59" t="e">
        <f t="shared" si="218"/>
        <v>#VALUE!</v>
      </c>
      <c r="M690" s="60"/>
    </row>
    <row r="691" spans="1:13" ht="12.75" customHeight="1" x14ac:dyDescent="0.2">
      <c r="A691" s="127" t="s">
        <v>450</v>
      </c>
      <c r="B691" s="128">
        <v>2</v>
      </c>
      <c r="C691" s="127" t="s">
        <v>106</v>
      </c>
      <c r="D691" s="72"/>
      <c r="E691" s="59">
        <f t="shared" si="207"/>
        <v>0</v>
      </c>
      <c r="F691" s="72"/>
      <c r="G691" s="59">
        <f t="shared" si="214"/>
        <v>0</v>
      </c>
      <c r="H691" s="59">
        <f t="shared" si="215"/>
        <v>0</v>
      </c>
      <c r="I691" s="59">
        <f t="shared" si="216"/>
        <v>0</v>
      </c>
      <c r="J691" s="96" t="e">
        <f t="shared" si="217"/>
        <v>#VALUE!</v>
      </c>
      <c r="K691" s="102" t="str">
        <f t="shared" si="212"/>
        <v>XX%</v>
      </c>
      <c r="L691" s="59" t="e">
        <f t="shared" si="218"/>
        <v>#VALUE!</v>
      </c>
      <c r="M691" s="60"/>
    </row>
    <row r="692" spans="1:13" ht="12.75" customHeight="1" x14ac:dyDescent="0.2">
      <c r="A692" s="127" t="s">
        <v>983</v>
      </c>
      <c r="B692" s="133">
        <v>18</v>
      </c>
      <c r="C692" s="127" t="s">
        <v>106</v>
      </c>
      <c r="D692" s="72"/>
      <c r="E692" s="59">
        <f t="shared" si="207"/>
        <v>0</v>
      </c>
      <c r="F692" s="72"/>
      <c r="G692" s="59">
        <f t="shared" si="214"/>
        <v>0</v>
      </c>
      <c r="H692" s="59">
        <f t="shared" si="215"/>
        <v>0</v>
      </c>
      <c r="I692" s="59">
        <f t="shared" si="216"/>
        <v>0</v>
      </c>
      <c r="J692" s="96" t="e">
        <f t="shared" si="217"/>
        <v>#VALUE!</v>
      </c>
      <c r="K692" s="102" t="str">
        <f t="shared" si="212"/>
        <v>XX%</v>
      </c>
      <c r="L692" s="59" t="e">
        <f t="shared" si="218"/>
        <v>#VALUE!</v>
      </c>
      <c r="M692" s="60"/>
    </row>
    <row r="693" spans="1:13" ht="12.75" customHeight="1" x14ac:dyDescent="0.2">
      <c r="A693" s="123" t="s">
        <v>167</v>
      </c>
      <c r="B693" s="124"/>
      <c r="C693" s="124"/>
      <c r="D693" s="142"/>
      <c r="E693" s="59">
        <f t="shared" si="207"/>
        <v>0</v>
      </c>
      <c r="F693" s="142"/>
      <c r="G693" s="59">
        <f t="shared" si="214"/>
        <v>0</v>
      </c>
      <c r="H693" s="59">
        <f t="shared" si="215"/>
        <v>0</v>
      </c>
      <c r="I693" s="59">
        <f t="shared" si="216"/>
        <v>0</v>
      </c>
      <c r="J693" s="96" t="e">
        <f t="shared" si="217"/>
        <v>#VALUE!</v>
      </c>
      <c r="K693" s="102" t="str">
        <f t="shared" si="212"/>
        <v>XX%</v>
      </c>
      <c r="L693" s="59" t="e">
        <f t="shared" si="218"/>
        <v>#VALUE!</v>
      </c>
      <c r="M693" s="60"/>
    </row>
    <row r="694" spans="1:13" ht="12.75" customHeight="1" x14ac:dyDescent="0.2">
      <c r="A694" s="127" t="s">
        <v>276</v>
      </c>
      <c r="B694" s="128">
        <v>7</v>
      </c>
      <c r="C694" s="127" t="s">
        <v>106</v>
      </c>
      <c r="D694" s="74"/>
      <c r="E694" s="59">
        <f t="shared" si="207"/>
        <v>0</v>
      </c>
      <c r="F694" s="74"/>
      <c r="G694" s="59">
        <f t="shared" si="214"/>
        <v>0</v>
      </c>
      <c r="H694" s="59">
        <f t="shared" si="215"/>
        <v>0</v>
      </c>
      <c r="I694" s="59">
        <f t="shared" si="216"/>
        <v>0</v>
      </c>
      <c r="J694" s="96" t="e">
        <f t="shared" si="217"/>
        <v>#VALUE!</v>
      </c>
      <c r="K694" s="102" t="str">
        <f t="shared" si="212"/>
        <v>XX%</v>
      </c>
      <c r="L694" s="59" t="e">
        <f t="shared" si="218"/>
        <v>#VALUE!</v>
      </c>
      <c r="M694" s="60"/>
    </row>
    <row r="695" spans="1:13" ht="12.75" customHeight="1" x14ac:dyDescent="0.2">
      <c r="A695" s="125" t="s">
        <v>984</v>
      </c>
      <c r="B695" s="128">
        <v>1</v>
      </c>
      <c r="C695" s="127" t="s">
        <v>106</v>
      </c>
      <c r="D695" s="74"/>
      <c r="E695" s="59">
        <f t="shared" si="207"/>
        <v>0</v>
      </c>
      <c r="F695" s="74"/>
      <c r="G695" s="59">
        <f t="shared" si="214"/>
        <v>0</v>
      </c>
      <c r="H695" s="59">
        <f t="shared" si="215"/>
        <v>0</v>
      </c>
      <c r="I695" s="59">
        <f t="shared" si="216"/>
        <v>0</v>
      </c>
      <c r="J695" s="96" t="e">
        <f t="shared" si="217"/>
        <v>#VALUE!</v>
      </c>
      <c r="K695" s="102" t="str">
        <f t="shared" si="212"/>
        <v>XX%</v>
      </c>
      <c r="L695" s="59" t="e">
        <f t="shared" si="218"/>
        <v>#VALUE!</v>
      </c>
      <c r="M695" s="60"/>
    </row>
    <row r="696" spans="1:13" ht="12.75" customHeight="1" x14ac:dyDescent="0.2">
      <c r="A696" s="123" t="s">
        <v>0</v>
      </c>
      <c r="B696" s="124"/>
      <c r="C696" s="124"/>
      <c r="D696" s="142"/>
      <c r="E696" s="59">
        <f t="shared" si="207"/>
        <v>0</v>
      </c>
      <c r="F696" s="142"/>
      <c r="G696" s="59">
        <f t="shared" si="214"/>
        <v>0</v>
      </c>
      <c r="H696" s="59">
        <f t="shared" si="215"/>
        <v>0</v>
      </c>
      <c r="I696" s="59">
        <f t="shared" si="216"/>
        <v>0</v>
      </c>
      <c r="J696" s="96" t="e">
        <f t="shared" si="217"/>
        <v>#VALUE!</v>
      </c>
      <c r="K696" s="102" t="str">
        <f t="shared" si="212"/>
        <v>XX%</v>
      </c>
      <c r="L696" s="59" t="e">
        <f t="shared" si="218"/>
        <v>#VALUE!</v>
      </c>
      <c r="M696" s="60"/>
    </row>
    <row r="697" spans="1:13" ht="12.75" customHeight="1" x14ac:dyDescent="0.2">
      <c r="A697" s="127" t="s">
        <v>955</v>
      </c>
      <c r="B697" s="128">
        <v>9</v>
      </c>
      <c r="C697" s="127" t="s">
        <v>106</v>
      </c>
      <c r="D697" s="73"/>
      <c r="E697" s="59">
        <f t="shared" si="207"/>
        <v>0</v>
      </c>
      <c r="F697" s="73"/>
      <c r="G697" s="59">
        <f t="shared" si="214"/>
        <v>0</v>
      </c>
      <c r="H697" s="59">
        <f t="shared" si="215"/>
        <v>0</v>
      </c>
      <c r="I697" s="59">
        <f t="shared" si="216"/>
        <v>0</v>
      </c>
      <c r="J697" s="96" t="e">
        <f t="shared" si="217"/>
        <v>#VALUE!</v>
      </c>
      <c r="K697" s="102" t="str">
        <f t="shared" si="212"/>
        <v>XX%</v>
      </c>
      <c r="L697" s="59" t="e">
        <f t="shared" si="218"/>
        <v>#VALUE!</v>
      </c>
      <c r="M697" s="60"/>
    </row>
    <row r="698" spans="1:13" ht="12.75" customHeight="1" x14ac:dyDescent="0.2">
      <c r="A698" s="127" t="s">
        <v>956</v>
      </c>
      <c r="B698" s="128">
        <v>2</v>
      </c>
      <c r="C698" s="127" t="s">
        <v>106</v>
      </c>
      <c r="D698" s="73"/>
      <c r="E698" s="59">
        <f t="shared" si="207"/>
        <v>0</v>
      </c>
      <c r="F698" s="73"/>
      <c r="G698" s="59">
        <f t="shared" si="214"/>
        <v>0</v>
      </c>
      <c r="H698" s="59">
        <f t="shared" si="215"/>
        <v>0</v>
      </c>
      <c r="I698" s="59">
        <f t="shared" si="216"/>
        <v>0</v>
      </c>
      <c r="J698" s="96" t="e">
        <f t="shared" si="217"/>
        <v>#VALUE!</v>
      </c>
      <c r="K698" s="102" t="str">
        <f t="shared" si="212"/>
        <v>XX%</v>
      </c>
      <c r="L698" s="59" t="e">
        <f t="shared" si="218"/>
        <v>#VALUE!</v>
      </c>
      <c r="M698" s="60"/>
    </row>
    <row r="699" spans="1:13" ht="12.75" customHeight="1" x14ac:dyDescent="0.2">
      <c r="A699" s="123" t="s">
        <v>168</v>
      </c>
      <c r="B699" s="124"/>
      <c r="C699" s="124"/>
      <c r="D699" s="142"/>
      <c r="E699" s="59">
        <f t="shared" si="207"/>
        <v>0</v>
      </c>
      <c r="F699" s="142"/>
      <c r="G699" s="59">
        <f t="shared" si="214"/>
        <v>0</v>
      </c>
      <c r="H699" s="59">
        <f t="shared" si="215"/>
        <v>0</v>
      </c>
      <c r="I699" s="59">
        <f t="shared" si="216"/>
        <v>0</v>
      </c>
      <c r="J699" s="96" t="e">
        <f t="shared" si="217"/>
        <v>#VALUE!</v>
      </c>
      <c r="K699" s="102" t="str">
        <f t="shared" si="212"/>
        <v>XX%</v>
      </c>
      <c r="L699" s="59" t="e">
        <f t="shared" si="218"/>
        <v>#VALUE!</v>
      </c>
      <c r="M699" s="60"/>
    </row>
    <row r="700" spans="1:13" ht="12.75" customHeight="1" x14ac:dyDescent="0.2">
      <c r="A700" s="127" t="s">
        <v>985</v>
      </c>
      <c r="B700" s="128">
        <v>2</v>
      </c>
      <c r="C700" s="127" t="s">
        <v>106</v>
      </c>
      <c r="D700" s="74"/>
      <c r="E700" s="59">
        <f t="shared" si="207"/>
        <v>0</v>
      </c>
      <c r="F700" s="73"/>
      <c r="G700" s="59">
        <f t="shared" si="214"/>
        <v>0</v>
      </c>
      <c r="H700" s="59">
        <f t="shared" si="215"/>
        <v>0</v>
      </c>
      <c r="I700" s="59">
        <f t="shared" si="216"/>
        <v>0</v>
      </c>
      <c r="J700" s="96" t="e">
        <f t="shared" si="217"/>
        <v>#VALUE!</v>
      </c>
      <c r="K700" s="102" t="str">
        <f t="shared" si="212"/>
        <v>XX%</v>
      </c>
      <c r="L700" s="59" t="e">
        <f t="shared" si="218"/>
        <v>#VALUE!</v>
      </c>
      <c r="M700" s="60"/>
    </row>
    <row r="701" spans="1:13" ht="12.75" customHeight="1" x14ac:dyDescent="0.2">
      <c r="A701" s="123" t="s">
        <v>451</v>
      </c>
      <c r="B701" s="124"/>
      <c r="C701" s="124"/>
      <c r="D701" s="142"/>
      <c r="E701" s="59">
        <f t="shared" si="207"/>
        <v>0</v>
      </c>
      <c r="F701" s="142"/>
      <c r="G701" s="59">
        <f t="shared" si="214"/>
        <v>0</v>
      </c>
      <c r="H701" s="59">
        <f t="shared" si="215"/>
        <v>0</v>
      </c>
      <c r="I701" s="59">
        <f t="shared" si="216"/>
        <v>0</v>
      </c>
      <c r="J701" s="96" t="e">
        <f t="shared" si="217"/>
        <v>#VALUE!</v>
      </c>
      <c r="K701" s="102" t="str">
        <f t="shared" si="212"/>
        <v>XX%</v>
      </c>
      <c r="L701" s="59" t="e">
        <f t="shared" si="218"/>
        <v>#VALUE!</v>
      </c>
      <c r="M701" s="60"/>
    </row>
    <row r="702" spans="1:13" ht="12.75" customHeight="1" x14ac:dyDescent="0.2">
      <c r="A702" s="127" t="s">
        <v>1009</v>
      </c>
      <c r="B702" s="128">
        <v>6</v>
      </c>
      <c r="C702" s="127" t="s">
        <v>106</v>
      </c>
      <c r="D702" s="72"/>
      <c r="E702" s="59">
        <f t="shared" si="207"/>
        <v>0</v>
      </c>
      <c r="F702" s="72"/>
      <c r="G702" s="59">
        <f t="shared" si="214"/>
        <v>0</v>
      </c>
      <c r="H702" s="59">
        <f t="shared" si="215"/>
        <v>0</v>
      </c>
      <c r="I702" s="59">
        <f t="shared" si="216"/>
        <v>0</v>
      </c>
      <c r="J702" s="96" t="e">
        <f t="shared" si="217"/>
        <v>#VALUE!</v>
      </c>
      <c r="K702" s="102" t="str">
        <f t="shared" si="212"/>
        <v>XX%</v>
      </c>
      <c r="L702" s="59" t="e">
        <f t="shared" si="218"/>
        <v>#VALUE!</v>
      </c>
      <c r="M702" s="60"/>
    </row>
    <row r="703" spans="1:13" ht="12.75" customHeight="1" x14ac:dyDescent="0.2">
      <c r="A703" s="123" t="s">
        <v>169</v>
      </c>
      <c r="B703" s="124"/>
      <c r="C703" s="124"/>
      <c r="D703" s="142"/>
      <c r="E703" s="59">
        <f t="shared" si="207"/>
        <v>0</v>
      </c>
      <c r="F703" s="142"/>
      <c r="G703" s="59">
        <f t="shared" si="214"/>
        <v>0</v>
      </c>
      <c r="H703" s="59">
        <f t="shared" si="215"/>
        <v>0</v>
      </c>
      <c r="I703" s="59">
        <f t="shared" si="216"/>
        <v>0</v>
      </c>
      <c r="J703" s="96" t="e">
        <f t="shared" si="217"/>
        <v>#VALUE!</v>
      </c>
      <c r="K703" s="102" t="str">
        <f t="shared" si="212"/>
        <v>XX%</v>
      </c>
      <c r="L703" s="59" t="e">
        <f t="shared" si="218"/>
        <v>#VALUE!</v>
      </c>
      <c r="M703" s="60"/>
    </row>
    <row r="704" spans="1:13" ht="12.75" customHeight="1" x14ac:dyDescent="0.2">
      <c r="A704" s="127" t="s">
        <v>677</v>
      </c>
      <c r="B704" s="133">
        <v>25</v>
      </c>
      <c r="C704" s="127" t="s">
        <v>106</v>
      </c>
      <c r="D704" s="73"/>
      <c r="E704" s="59">
        <f t="shared" si="207"/>
        <v>0</v>
      </c>
      <c r="F704" s="74"/>
      <c r="G704" s="59">
        <f t="shared" si="214"/>
        <v>0</v>
      </c>
      <c r="H704" s="59">
        <f t="shared" si="215"/>
        <v>0</v>
      </c>
      <c r="I704" s="59">
        <f t="shared" si="216"/>
        <v>0</v>
      </c>
      <c r="J704" s="96" t="e">
        <f t="shared" si="217"/>
        <v>#VALUE!</v>
      </c>
      <c r="K704" s="102" t="str">
        <f t="shared" si="212"/>
        <v>XX%</v>
      </c>
      <c r="L704" s="59" t="e">
        <f t="shared" si="218"/>
        <v>#VALUE!</v>
      </c>
      <c r="M704" s="60"/>
    </row>
    <row r="705" spans="1:13" ht="12.75" customHeight="1" x14ac:dyDescent="0.2">
      <c r="A705" s="127" t="s">
        <v>678</v>
      </c>
      <c r="B705" s="128">
        <v>2</v>
      </c>
      <c r="C705" s="127" t="s">
        <v>106</v>
      </c>
      <c r="D705" s="73"/>
      <c r="E705" s="59">
        <f t="shared" ref="E705:E737" si="219">D705*B705</f>
        <v>0</v>
      </c>
      <c r="F705" s="74"/>
      <c r="G705" s="59">
        <f t="shared" si="214"/>
        <v>0</v>
      </c>
      <c r="H705" s="59">
        <f t="shared" si="215"/>
        <v>0</v>
      </c>
      <c r="I705" s="59">
        <f t="shared" si="216"/>
        <v>0</v>
      </c>
      <c r="J705" s="96" t="e">
        <f t="shared" si="217"/>
        <v>#VALUE!</v>
      </c>
      <c r="K705" s="102" t="str">
        <f t="shared" si="212"/>
        <v>XX%</v>
      </c>
      <c r="L705" s="59" t="e">
        <f t="shared" si="218"/>
        <v>#VALUE!</v>
      </c>
      <c r="M705" s="60"/>
    </row>
    <row r="706" spans="1:13" ht="12.75" customHeight="1" x14ac:dyDescent="0.2">
      <c r="A706" s="123" t="s">
        <v>170</v>
      </c>
      <c r="B706" s="124"/>
      <c r="C706" s="124"/>
      <c r="D706" s="142"/>
      <c r="E706" s="59">
        <f t="shared" si="219"/>
        <v>0</v>
      </c>
      <c r="F706" s="142"/>
      <c r="G706" s="59">
        <f t="shared" si="214"/>
        <v>0</v>
      </c>
      <c r="H706" s="59">
        <f t="shared" si="215"/>
        <v>0</v>
      </c>
      <c r="I706" s="59">
        <f t="shared" si="216"/>
        <v>0</v>
      </c>
      <c r="J706" s="96" t="e">
        <f t="shared" si="217"/>
        <v>#VALUE!</v>
      </c>
      <c r="K706" s="102" t="str">
        <f t="shared" si="212"/>
        <v>XX%</v>
      </c>
      <c r="L706" s="59" t="e">
        <f t="shared" si="218"/>
        <v>#VALUE!</v>
      </c>
      <c r="M706" s="60"/>
    </row>
    <row r="707" spans="1:13" ht="12.75" customHeight="1" x14ac:dyDescent="0.2">
      <c r="A707" s="123" t="s">
        <v>171</v>
      </c>
      <c r="B707" s="124"/>
      <c r="C707" s="124"/>
      <c r="D707" s="142"/>
      <c r="E707" s="59">
        <f t="shared" si="219"/>
        <v>0</v>
      </c>
      <c r="F707" s="142"/>
      <c r="G707" s="59">
        <f t="shared" si="214"/>
        <v>0</v>
      </c>
      <c r="H707" s="59">
        <f t="shared" si="215"/>
        <v>0</v>
      </c>
      <c r="I707" s="59">
        <f t="shared" si="216"/>
        <v>0</v>
      </c>
      <c r="J707" s="96" t="e">
        <f t="shared" si="217"/>
        <v>#VALUE!</v>
      </c>
      <c r="K707" s="102" t="str">
        <f t="shared" si="212"/>
        <v>XX%</v>
      </c>
      <c r="L707" s="59" t="e">
        <f t="shared" si="218"/>
        <v>#VALUE!</v>
      </c>
      <c r="M707" s="60"/>
    </row>
    <row r="708" spans="1:13" ht="12.75" customHeight="1" x14ac:dyDescent="0.2">
      <c r="A708" s="127" t="s">
        <v>452</v>
      </c>
      <c r="B708" s="133">
        <v>59</v>
      </c>
      <c r="C708" s="127" t="s">
        <v>106</v>
      </c>
      <c r="D708" s="72"/>
      <c r="E708" s="59">
        <f t="shared" si="219"/>
        <v>0</v>
      </c>
      <c r="F708" s="72"/>
      <c r="G708" s="59">
        <f t="shared" si="214"/>
        <v>0</v>
      </c>
      <c r="H708" s="59">
        <f t="shared" si="215"/>
        <v>0</v>
      </c>
      <c r="I708" s="59">
        <f t="shared" si="216"/>
        <v>0</v>
      </c>
      <c r="J708" s="96" t="e">
        <f t="shared" si="217"/>
        <v>#VALUE!</v>
      </c>
      <c r="K708" s="102" t="str">
        <f t="shared" si="212"/>
        <v>XX%</v>
      </c>
      <c r="L708" s="59" t="e">
        <f t="shared" si="218"/>
        <v>#VALUE!</v>
      </c>
      <c r="M708" s="60"/>
    </row>
    <row r="709" spans="1:13" ht="12.75" customHeight="1" x14ac:dyDescent="0.2">
      <c r="A709" s="127" t="s">
        <v>453</v>
      </c>
      <c r="B709" s="132">
        <v>227.35</v>
      </c>
      <c r="C709" s="127" t="s">
        <v>105</v>
      </c>
      <c r="D709" s="72"/>
      <c r="E709" s="59">
        <f t="shared" si="219"/>
        <v>0</v>
      </c>
      <c r="F709" s="72"/>
      <c r="G709" s="59">
        <f t="shared" si="214"/>
        <v>0</v>
      </c>
      <c r="H709" s="59">
        <f t="shared" si="215"/>
        <v>0</v>
      </c>
      <c r="I709" s="59">
        <f t="shared" si="216"/>
        <v>0</v>
      </c>
      <c r="J709" s="96" t="e">
        <f t="shared" si="217"/>
        <v>#VALUE!</v>
      </c>
      <c r="K709" s="102" t="str">
        <f t="shared" si="212"/>
        <v>XX%</v>
      </c>
      <c r="L709" s="59" t="e">
        <f t="shared" si="218"/>
        <v>#VALUE!</v>
      </c>
      <c r="M709" s="60"/>
    </row>
    <row r="710" spans="1:13" ht="12.75" customHeight="1" x14ac:dyDescent="0.2">
      <c r="A710" s="127" t="s">
        <v>454</v>
      </c>
      <c r="B710" s="133">
        <v>35.32</v>
      </c>
      <c r="C710" s="127" t="s">
        <v>105</v>
      </c>
      <c r="D710" s="73"/>
      <c r="E710" s="59">
        <f t="shared" si="219"/>
        <v>0</v>
      </c>
      <c r="F710" s="72"/>
      <c r="G710" s="59">
        <f t="shared" si="214"/>
        <v>0</v>
      </c>
      <c r="H710" s="59">
        <f t="shared" si="215"/>
        <v>0</v>
      </c>
      <c r="I710" s="59">
        <f t="shared" si="216"/>
        <v>0</v>
      </c>
      <c r="J710" s="96" t="e">
        <f t="shared" si="217"/>
        <v>#VALUE!</v>
      </c>
      <c r="K710" s="102" t="str">
        <f t="shared" si="212"/>
        <v>XX%</v>
      </c>
      <c r="L710" s="59" t="e">
        <f t="shared" si="218"/>
        <v>#VALUE!</v>
      </c>
      <c r="M710" s="60"/>
    </row>
    <row r="711" spans="1:13" ht="12.75" customHeight="1" x14ac:dyDescent="0.2">
      <c r="A711" s="127" t="s">
        <v>455</v>
      </c>
      <c r="B711" s="133">
        <v>27.62</v>
      </c>
      <c r="C711" s="127" t="s">
        <v>105</v>
      </c>
      <c r="D711" s="73"/>
      <c r="E711" s="59">
        <f t="shared" si="219"/>
        <v>0</v>
      </c>
      <c r="F711" s="73"/>
      <c r="G711" s="59">
        <f t="shared" si="214"/>
        <v>0</v>
      </c>
      <c r="H711" s="59">
        <f t="shared" si="215"/>
        <v>0</v>
      </c>
      <c r="I711" s="59">
        <f t="shared" si="216"/>
        <v>0</v>
      </c>
      <c r="J711" s="96" t="e">
        <f t="shared" si="217"/>
        <v>#VALUE!</v>
      </c>
      <c r="K711" s="102" t="str">
        <f t="shared" si="212"/>
        <v>XX%</v>
      </c>
      <c r="L711" s="59" t="e">
        <f t="shared" si="218"/>
        <v>#VALUE!</v>
      </c>
      <c r="M711" s="60"/>
    </row>
    <row r="712" spans="1:13" ht="12.75" customHeight="1" x14ac:dyDescent="0.2">
      <c r="A712" s="127" t="s">
        <v>456</v>
      </c>
      <c r="B712" s="133">
        <v>62.25</v>
      </c>
      <c r="C712" s="127" t="s">
        <v>105</v>
      </c>
      <c r="D712" s="73"/>
      <c r="E712" s="59">
        <f t="shared" si="219"/>
        <v>0</v>
      </c>
      <c r="F712" s="73"/>
      <c r="G712" s="59">
        <f t="shared" si="214"/>
        <v>0</v>
      </c>
      <c r="H712" s="59">
        <f t="shared" si="215"/>
        <v>0</v>
      </c>
      <c r="I712" s="59">
        <f t="shared" si="216"/>
        <v>0</v>
      </c>
      <c r="J712" s="96" t="e">
        <f t="shared" si="217"/>
        <v>#VALUE!</v>
      </c>
      <c r="K712" s="102" t="str">
        <f t="shared" si="212"/>
        <v>XX%</v>
      </c>
      <c r="L712" s="59" t="e">
        <f t="shared" si="218"/>
        <v>#VALUE!</v>
      </c>
      <c r="M712" s="60"/>
    </row>
    <row r="713" spans="1:13" ht="12.75" customHeight="1" x14ac:dyDescent="0.2">
      <c r="A713" s="127" t="s">
        <v>457</v>
      </c>
      <c r="B713" s="133">
        <v>31.1</v>
      </c>
      <c r="C713" s="127" t="s">
        <v>105</v>
      </c>
      <c r="D713" s="73"/>
      <c r="E713" s="59">
        <f t="shared" si="219"/>
        <v>0</v>
      </c>
      <c r="F713" s="73"/>
      <c r="G713" s="59">
        <f t="shared" si="214"/>
        <v>0</v>
      </c>
      <c r="H713" s="59">
        <f t="shared" si="215"/>
        <v>0</v>
      </c>
      <c r="I713" s="59">
        <f t="shared" si="216"/>
        <v>0</v>
      </c>
      <c r="J713" s="96" t="e">
        <f t="shared" si="217"/>
        <v>#VALUE!</v>
      </c>
      <c r="K713" s="102" t="str">
        <f t="shared" si="212"/>
        <v>XX%</v>
      </c>
      <c r="L713" s="59" t="e">
        <f t="shared" si="218"/>
        <v>#VALUE!</v>
      </c>
      <c r="M713" s="60"/>
    </row>
    <row r="714" spans="1:13" ht="12.75" customHeight="1" x14ac:dyDescent="0.2">
      <c r="A714" s="127" t="s">
        <v>458</v>
      </c>
      <c r="B714" s="128">
        <v>5</v>
      </c>
      <c r="C714" s="127" t="s">
        <v>106</v>
      </c>
      <c r="D714" s="73"/>
      <c r="E714" s="59">
        <f t="shared" si="219"/>
        <v>0</v>
      </c>
      <c r="F714" s="72"/>
      <c r="G714" s="59">
        <f t="shared" si="214"/>
        <v>0</v>
      </c>
      <c r="H714" s="59">
        <f t="shared" si="215"/>
        <v>0</v>
      </c>
      <c r="I714" s="59">
        <f t="shared" si="216"/>
        <v>0</v>
      </c>
      <c r="J714" s="96" t="e">
        <f t="shared" si="217"/>
        <v>#VALUE!</v>
      </c>
      <c r="K714" s="102" t="str">
        <f t="shared" si="212"/>
        <v>XX%</v>
      </c>
      <c r="L714" s="59" t="e">
        <f t="shared" si="218"/>
        <v>#VALUE!</v>
      </c>
      <c r="M714" s="60"/>
    </row>
    <row r="715" spans="1:13" ht="12.75" customHeight="1" x14ac:dyDescent="0.2">
      <c r="A715" s="127" t="s">
        <v>459</v>
      </c>
      <c r="B715" s="128">
        <v>7</v>
      </c>
      <c r="C715" s="127" t="s">
        <v>106</v>
      </c>
      <c r="D715" s="73"/>
      <c r="E715" s="59">
        <f t="shared" si="219"/>
        <v>0</v>
      </c>
      <c r="F715" s="73"/>
      <c r="G715" s="59">
        <f t="shared" si="214"/>
        <v>0</v>
      </c>
      <c r="H715" s="59">
        <f t="shared" si="215"/>
        <v>0</v>
      </c>
      <c r="I715" s="59">
        <f t="shared" si="216"/>
        <v>0</v>
      </c>
      <c r="J715" s="96" t="e">
        <f t="shared" si="217"/>
        <v>#VALUE!</v>
      </c>
      <c r="K715" s="102" t="str">
        <f t="shared" si="212"/>
        <v>XX%</v>
      </c>
      <c r="L715" s="59" t="e">
        <f t="shared" si="218"/>
        <v>#VALUE!</v>
      </c>
      <c r="M715" s="60"/>
    </row>
    <row r="716" spans="1:13" ht="12.75" customHeight="1" x14ac:dyDescent="0.2">
      <c r="A716" s="127" t="s">
        <v>460</v>
      </c>
      <c r="B716" s="133">
        <v>12</v>
      </c>
      <c r="C716" s="127" t="s">
        <v>106</v>
      </c>
      <c r="D716" s="72"/>
      <c r="E716" s="59">
        <f t="shared" si="219"/>
        <v>0</v>
      </c>
      <c r="F716" s="72"/>
      <c r="G716" s="59">
        <f t="shared" si="214"/>
        <v>0</v>
      </c>
      <c r="H716" s="59">
        <f t="shared" si="215"/>
        <v>0</v>
      </c>
      <c r="I716" s="59">
        <f t="shared" si="216"/>
        <v>0</v>
      </c>
      <c r="J716" s="96" t="e">
        <f t="shared" si="217"/>
        <v>#VALUE!</v>
      </c>
      <c r="K716" s="102" t="str">
        <f t="shared" si="212"/>
        <v>XX%</v>
      </c>
      <c r="L716" s="59" t="e">
        <f t="shared" si="218"/>
        <v>#VALUE!</v>
      </c>
      <c r="M716" s="60"/>
    </row>
    <row r="717" spans="1:13" ht="12.75" customHeight="1" x14ac:dyDescent="0.2">
      <c r="A717" s="127" t="s">
        <v>461</v>
      </c>
      <c r="B717" s="133">
        <v>23</v>
      </c>
      <c r="C717" s="127" t="s">
        <v>106</v>
      </c>
      <c r="D717" s="72"/>
      <c r="E717" s="59">
        <f t="shared" si="219"/>
        <v>0</v>
      </c>
      <c r="F717" s="73"/>
      <c r="G717" s="59">
        <f t="shared" si="214"/>
        <v>0</v>
      </c>
      <c r="H717" s="59">
        <f t="shared" si="215"/>
        <v>0</v>
      </c>
      <c r="I717" s="59">
        <f t="shared" si="216"/>
        <v>0</v>
      </c>
      <c r="J717" s="96" t="e">
        <f t="shared" si="217"/>
        <v>#VALUE!</v>
      </c>
      <c r="K717" s="102" t="str">
        <f t="shared" si="212"/>
        <v>XX%</v>
      </c>
      <c r="L717" s="59" t="e">
        <f t="shared" si="218"/>
        <v>#VALUE!</v>
      </c>
      <c r="M717" s="60"/>
    </row>
    <row r="718" spans="1:13" ht="12.75" customHeight="1" x14ac:dyDescent="0.2">
      <c r="A718" s="123" t="s">
        <v>8</v>
      </c>
      <c r="B718" s="124"/>
      <c r="C718" s="124"/>
      <c r="D718" s="142"/>
      <c r="E718" s="59">
        <f t="shared" si="219"/>
        <v>0</v>
      </c>
      <c r="F718" s="142"/>
      <c r="G718" s="59">
        <f t="shared" si="214"/>
        <v>0</v>
      </c>
      <c r="H718" s="59">
        <f t="shared" si="215"/>
        <v>0</v>
      </c>
      <c r="I718" s="59">
        <f t="shared" si="216"/>
        <v>0</v>
      </c>
      <c r="J718" s="96" t="e">
        <f t="shared" si="217"/>
        <v>#VALUE!</v>
      </c>
      <c r="K718" s="102" t="str">
        <f t="shared" si="212"/>
        <v>XX%</v>
      </c>
      <c r="L718" s="59" t="e">
        <f t="shared" si="218"/>
        <v>#VALUE!</v>
      </c>
      <c r="M718" s="60"/>
    </row>
    <row r="719" spans="1:13" ht="12.75" customHeight="1" x14ac:dyDescent="0.2">
      <c r="A719" s="127" t="s">
        <v>462</v>
      </c>
      <c r="B719" s="128">
        <v>1</v>
      </c>
      <c r="C719" s="127" t="s">
        <v>106</v>
      </c>
      <c r="D719" s="74"/>
      <c r="E719" s="59">
        <f t="shared" si="219"/>
        <v>0</v>
      </c>
      <c r="F719" s="73"/>
      <c r="G719" s="59">
        <f t="shared" si="214"/>
        <v>0</v>
      </c>
      <c r="H719" s="59">
        <f t="shared" si="215"/>
        <v>0</v>
      </c>
      <c r="I719" s="59">
        <f t="shared" si="216"/>
        <v>0</v>
      </c>
      <c r="J719" s="96" t="e">
        <f t="shared" si="217"/>
        <v>#VALUE!</v>
      </c>
      <c r="K719" s="102" t="str">
        <f t="shared" si="212"/>
        <v>XX%</v>
      </c>
      <c r="L719" s="59" t="e">
        <f t="shared" si="218"/>
        <v>#VALUE!</v>
      </c>
      <c r="M719" s="60"/>
    </row>
    <row r="720" spans="1:13" ht="12.75" customHeight="1" x14ac:dyDescent="0.2">
      <c r="A720" s="127" t="s">
        <v>957</v>
      </c>
      <c r="B720" s="133">
        <v>17</v>
      </c>
      <c r="C720" s="127" t="s">
        <v>106</v>
      </c>
      <c r="D720" s="74"/>
      <c r="E720" s="59">
        <f t="shared" si="219"/>
        <v>0</v>
      </c>
      <c r="F720" s="74"/>
      <c r="G720" s="59">
        <f t="shared" si="214"/>
        <v>0</v>
      </c>
      <c r="H720" s="59">
        <f t="shared" si="215"/>
        <v>0</v>
      </c>
      <c r="I720" s="59">
        <f t="shared" si="216"/>
        <v>0</v>
      </c>
      <c r="J720" s="96" t="e">
        <f t="shared" si="217"/>
        <v>#VALUE!</v>
      </c>
      <c r="K720" s="102" t="str">
        <f t="shared" si="212"/>
        <v>XX%</v>
      </c>
      <c r="L720" s="59" t="e">
        <f t="shared" si="218"/>
        <v>#VALUE!</v>
      </c>
      <c r="M720" s="60"/>
    </row>
    <row r="721" spans="1:13" ht="12.75" customHeight="1" x14ac:dyDescent="0.2">
      <c r="A721" s="123" t="s">
        <v>463</v>
      </c>
      <c r="B721" s="124"/>
      <c r="C721" s="124"/>
      <c r="D721" s="142"/>
      <c r="E721" s="59">
        <f t="shared" si="219"/>
        <v>0</v>
      </c>
      <c r="F721" s="142"/>
      <c r="G721" s="59">
        <f t="shared" si="214"/>
        <v>0</v>
      </c>
      <c r="H721" s="59">
        <f t="shared" si="215"/>
        <v>0</v>
      </c>
      <c r="I721" s="59">
        <f t="shared" si="216"/>
        <v>0</v>
      </c>
      <c r="J721" s="96" t="e">
        <f t="shared" si="217"/>
        <v>#VALUE!</v>
      </c>
      <c r="K721" s="102" t="str">
        <f t="shared" si="212"/>
        <v>XX%</v>
      </c>
      <c r="L721" s="59" t="e">
        <f t="shared" si="218"/>
        <v>#VALUE!</v>
      </c>
      <c r="M721" s="60"/>
    </row>
    <row r="722" spans="1:13" ht="12.75" customHeight="1" x14ac:dyDescent="0.2">
      <c r="A722" s="123" t="s">
        <v>464</v>
      </c>
      <c r="B722" s="124"/>
      <c r="C722" s="124"/>
      <c r="D722" s="142"/>
      <c r="E722" s="59">
        <f t="shared" si="219"/>
        <v>0</v>
      </c>
      <c r="F722" s="142"/>
      <c r="G722" s="59">
        <f t="shared" si="214"/>
        <v>0</v>
      </c>
      <c r="H722" s="59">
        <f t="shared" si="215"/>
        <v>0</v>
      </c>
      <c r="I722" s="59">
        <f t="shared" si="216"/>
        <v>0</v>
      </c>
      <c r="J722" s="96" t="e">
        <f t="shared" si="217"/>
        <v>#VALUE!</v>
      </c>
      <c r="K722" s="102" t="str">
        <f t="shared" si="212"/>
        <v>XX%</v>
      </c>
      <c r="L722" s="59" t="e">
        <f t="shared" si="218"/>
        <v>#VALUE!</v>
      </c>
      <c r="M722" s="60"/>
    </row>
    <row r="723" spans="1:13" ht="12.75" customHeight="1" x14ac:dyDescent="0.2">
      <c r="A723" s="123" t="s">
        <v>465</v>
      </c>
      <c r="B723" s="124"/>
      <c r="C723" s="124"/>
      <c r="D723" s="142"/>
      <c r="E723" s="59">
        <f t="shared" si="219"/>
        <v>0</v>
      </c>
      <c r="F723" s="142"/>
      <c r="G723" s="59">
        <f t="shared" si="214"/>
        <v>0</v>
      </c>
      <c r="H723" s="59">
        <f t="shared" si="215"/>
        <v>0</v>
      </c>
      <c r="I723" s="59">
        <f t="shared" si="216"/>
        <v>0</v>
      </c>
      <c r="J723" s="96" t="e">
        <f t="shared" si="217"/>
        <v>#VALUE!</v>
      </c>
      <c r="K723" s="102" t="str">
        <f t="shared" si="212"/>
        <v>XX%</v>
      </c>
      <c r="L723" s="59" t="e">
        <f t="shared" si="218"/>
        <v>#VALUE!</v>
      </c>
      <c r="M723" s="60"/>
    </row>
    <row r="724" spans="1:13" ht="12.75" customHeight="1" x14ac:dyDescent="0.2">
      <c r="A724" s="127" t="s">
        <v>110</v>
      </c>
      <c r="B724" s="133">
        <v>14.85</v>
      </c>
      <c r="C724" s="127" t="s">
        <v>97</v>
      </c>
      <c r="D724" s="73"/>
      <c r="E724" s="59">
        <f t="shared" si="219"/>
        <v>0</v>
      </c>
      <c r="F724" s="73"/>
      <c r="G724" s="59">
        <f t="shared" si="214"/>
        <v>0</v>
      </c>
      <c r="H724" s="59">
        <f t="shared" si="215"/>
        <v>0</v>
      </c>
      <c r="I724" s="59">
        <f t="shared" si="216"/>
        <v>0</v>
      </c>
      <c r="J724" s="96" t="e">
        <f t="shared" si="217"/>
        <v>#VALUE!</v>
      </c>
      <c r="K724" s="102" t="str">
        <f t="shared" si="212"/>
        <v>XX%</v>
      </c>
      <c r="L724" s="59" t="e">
        <f t="shared" si="218"/>
        <v>#VALUE!</v>
      </c>
      <c r="M724" s="60"/>
    </row>
    <row r="725" spans="1:13" ht="12.75" customHeight="1" x14ac:dyDescent="0.2">
      <c r="A725" s="123" t="s">
        <v>466</v>
      </c>
      <c r="B725" s="124"/>
      <c r="C725" s="124"/>
      <c r="D725" s="142"/>
      <c r="E725" s="59">
        <f t="shared" si="219"/>
        <v>0</v>
      </c>
      <c r="F725" s="142"/>
      <c r="G725" s="59">
        <f t="shared" si="214"/>
        <v>0</v>
      </c>
      <c r="H725" s="59">
        <f t="shared" si="215"/>
        <v>0</v>
      </c>
      <c r="I725" s="59">
        <f t="shared" si="216"/>
        <v>0</v>
      </c>
      <c r="J725" s="96" t="e">
        <f t="shared" si="217"/>
        <v>#VALUE!</v>
      </c>
      <c r="K725" s="102" t="str">
        <f t="shared" si="212"/>
        <v>XX%</v>
      </c>
      <c r="L725" s="59" t="e">
        <f t="shared" si="218"/>
        <v>#VALUE!</v>
      </c>
      <c r="M725" s="60"/>
    </row>
    <row r="726" spans="1:13" ht="12.75" customHeight="1" x14ac:dyDescent="0.2">
      <c r="A726" s="127" t="s">
        <v>103</v>
      </c>
      <c r="B726" s="133">
        <v>80</v>
      </c>
      <c r="C726" s="127" t="s">
        <v>104</v>
      </c>
      <c r="D726" s="72"/>
      <c r="E726" s="59">
        <f t="shared" si="219"/>
        <v>0</v>
      </c>
      <c r="F726" s="72"/>
      <c r="G726" s="59">
        <f t="shared" si="214"/>
        <v>0</v>
      </c>
      <c r="H726" s="59">
        <f t="shared" si="215"/>
        <v>0</v>
      </c>
      <c r="I726" s="59">
        <f t="shared" si="216"/>
        <v>0</v>
      </c>
      <c r="J726" s="96" t="e">
        <f t="shared" si="217"/>
        <v>#VALUE!</v>
      </c>
      <c r="K726" s="102" t="str">
        <f t="shared" si="212"/>
        <v>XX%</v>
      </c>
      <c r="L726" s="59" t="e">
        <f t="shared" si="218"/>
        <v>#VALUE!</v>
      </c>
      <c r="M726" s="60"/>
    </row>
    <row r="727" spans="1:13" ht="12.75" customHeight="1" x14ac:dyDescent="0.2">
      <c r="A727" s="127" t="s">
        <v>112</v>
      </c>
      <c r="B727" s="133">
        <v>26</v>
      </c>
      <c r="C727" s="127" t="s">
        <v>104</v>
      </c>
      <c r="D727" s="72"/>
      <c r="E727" s="59">
        <f t="shared" si="219"/>
        <v>0</v>
      </c>
      <c r="F727" s="72"/>
      <c r="G727" s="59">
        <f t="shared" si="214"/>
        <v>0</v>
      </c>
      <c r="H727" s="59">
        <f t="shared" si="215"/>
        <v>0</v>
      </c>
      <c r="I727" s="59">
        <f t="shared" si="216"/>
        <v>0</v>
      </c>
      <c r="J727" s="96" t="e">
        <f t="shared" si="217"/>
        <v>#VALUE!</v>
      </c>
      <c r="K727" s="102" t="str">
        <f t="shared" si="212"/>
        <v>XX%</v>
      </c>
      <c r="L727" s="59" t="e">
        <f t="shared" si="218"/>
        <v>#VALUE!</v>
      </c>
      <c r="M727" s="60"/>
    </row>
    <row r="728" spans="1:13" ht="12.75" customHeight="1" x14ac:dyDescent="0.2">
      <c r="A728" s="123" t="s">
        <v>467</v>
      </c>
      <c r="B728" s="124"/>
      <c r="C728" s="124"/>
      <c r="D728" s="142"/>
      <c r="E728" s="59">
        <f t="shared" si="219"/>
        <v>0</v>
      </c>
      <c r="F728" s="142"/>
      <c r="G728" s="59">
        <f t="shared" ref="G728" si="220">F728*B728</f>
        <v>0</v>
      </c>
      <c r="H728" s="59">
        <f t="shared" ref="H728" si="221">+D728+F728</f>
        <v>0</v>
      </c>
      <c r="I728" s="59">
        <f t="shared" ref="I728" si="222">E728+G728</f>
        <v>0</v>
      </c>
      <c r="J728" s="96" t="e">
        <f t="shared" ref="J728" si="223">K728*I728</f>
        <v>#VALUE!</v>
      </c>
      <c r="K728" s="102" t="str">
        <f t="shared" si="212"/>
        <v>XX%</v>
      </c>
      <c r="L728" s="59" t="e">
        <f t="shared" ref="L728" si="224">I728+J728</f>
        <v>#VALUE!</v>
      </c>
      <c r="M728" s="60"/>
    </row>
    <row r="729" spans="1:13" ht="12.75" customHeight="1" x14ac:dyDescent="0.2">
      <c r="A729" s="127" t="s">
        <v>235</v>
      </c>
      <c r="B729" s="128">
        <v>2.06</v>
      </c>
      <c r="C729" s="127" t="s">
        <v>99</v>
      </c>
      <c r="D729" s="74"/>
      <c r="E729" s="59">
        <f t="shared" si="219"/>
        <v>0</v>
      </c>
      <c r="F729" s="74"/>
      <c r="G729" s="59">
        <f t="shared" si="214"/>
        <v>0</v>
      </c>
      <c r="H729" s="59">
        <f t="shared" si="215"/>
        <v>0</v>
      </c>
      <c r="I729" s="59">
        <f t="shared" si="216"/>
        <v>0</v>
      </c>
      <c r="J729" s="96" t="e">
        <f t="shared" si="217"/>
        <v>#VALUE!</v>
      </c>
      <c r="K729" s="102" t="str">
        <f t="shared" si="212"/>
        <v>XX%</v>
      </c>
      <c r="L729" s="59" t="e">
        <f t="shared" si="218"/>
        <v>#VALUE!</v>
      </c>
      <c r="M729" s="60"/>
    </row>
    <row r="730" spans="1:13" ht="12.75" customHeight="1" x14ac:dyDescent="0.2">
      <c r="A730" s="127" t="s">
        <v>680</v>
      </c>
      <c r="B730" s="128">
        <v>2.4</v>
      </c>
      <c r="C730" s="127" t="s">
        <v>99</v>
      </c>
      <c r="D730" s="73"/>
      <c r="E730" s="59">
        <f t="shared" si="219"/>
        <v>0</v>
      </c>
      <c r="F730" s="73"/>
      <c r="G730" s="59">
        <f t="shared" si="214"/>
        <v>0</v>
      </c>
      <c r="H730" s="59">
        <f t="shared" si="215"/>
        <v>0</v>
      </c>
      <c r="I730" s="59">
        <f t="shared" si="216"/>
        <v>0</v>
      </c>
      <c r="J730" s="96" t="e">
        <f t="shared" si="217"/>
        <v>#VALUE!</v>
      </c>
      <c r="K730" s="102" t="str">
        <f t="shared" si="212"/>
        <v>XX%</v>
      </c>
      <c r="L730" s="59" t="e">
        <f t="shared" si="218"/>
        <v>#VALUE!</v>
      </c>
      <c r="M730" s="60"/>
    </row>
    <row r="731" spans="1:13" ht="12.75" customHeight="1" x14ac:dyDescent="0.2">
      <c r="A731" s="123" t="s">
        <v>468</v>
      </c>
      <c r="B731" s="124"/>
      <c r="C731" s="124"/>
      <c r="D731" s="142"/>
      <c r="E731" s="59">
        <f t="shared" si="219"/>
        <v>0</v>
      </c>
      <c r="F731" s="142"/>
      <c r="G731" s="59">
        <f t="shared" ref="G731:G732" si="225">F731*B731</f>
        <v>0</v>
      </c>
      <c r="H731" s="59">
        <f t="shared" ref="H731:H732" si="226">+D731+F731</f>
        <v>0</v>
      </c>
      <c r="I731" s="59">
        <f t="shared" ref="I731:I732" si="227">E731+G731</f>
        <v>0</v>
      </c>
      <c r="J731" s="96" t="e">
        <f t="shared" ref="J731:J732" si="228">K731*I731</f>
        <v>#VALUE!</v>
      </c>
      <c r="K731" s="102" t="str">
        <f t="shared" si="212"/>
        <v>XX%</v>
      </c>
      <c r="L731" s="59" t="e">
        <f t="shared" ref="L731:L732" si="229">I731+J731</f>
        <v>#VALUE!</v>
      </c>
      <c r="M731" s="60"/>
    </row>
    <row r="732" spans="1:13" ht="12.75" customHeight="1" x14ac:dyDescent="0.2">
      <c r="A732" s="127" t="s">
        <v>265</v>
      </c>
      <c r="B732" s="133">
        <v>57.32</v>
      </c>
      <c r="C732" s="127" t="s">
        <v>97</v>
      </c>
      <c r="D732" s="73"/>
      <c r="E732" s="59">
        <f t="shared" si="219"/>
        <v>0</v>
      </c>
      <c r="F732" s="73"/>
      <c r="G732" s="59">
        <f t="shared" si="225"/>
        <v>0</v>
      </c>
      <c r="H732" s="59">
        <f t="shared" si="226"/>
        <v>0</v>
      </c>
      <c r="I732" s="59">
        <f t="shared" si="227"/>
        <v>0</v>
      </c>
      <c r="J732" s="96" t="e">
        <f t="shared" si="228"/>
        <v>#VALUE!</v>
      </c>
      <c r="K732" s="102" t="str">
        <f t="shared" si="212"/>
        <v>XX%</v>
      </c>
      <c r="L732" s="59" t="e">
        <f t="shared" si="229"/>
        <v>#VALUE!</v>
      </c>
      <c r="M732" s="60"/>
    </row>
    <row r="733" spans="1:13" ht="12.75" customHeight="1" x14ac:dyDescent="0.2">
      <c r="A733" s="123" t="s">
        <v>469</v>
      </c>
      <c r="B733" s="124"/>
      <c r="C733" s="124"/>
      <c r="D733" s="142"/>
      <c r="E733" s="59">
        <f t="shared" si="219"/>
        <v>0</v>
      </c>
      <c r="F733" s="142"/>
      <c r="G733" s="59">
        <f t="shared" si="214"/>
        <v>0</v>
      </c>
      <c r="H733" s="59">
        <f t="shared" si="215"/>
        <v>0</v>
      </c>
      <c r="I733" s="59">
        <f t="shared" si="216"/>
        <v>0</v>
      </c>
      <c r="J733" s="96" t="e">
        <f t="shared" si="217"/>
        <v>#VALUE!</v>
      </c>
      <c r="K733" s="102" t="str">
        <f t="shared" si="212"/>
        <v>XX%</v>
      </c>
      <c r="L733" s="59" t="e">
        <f t="shared" si="218"/>
        <v>#VALUE!</v>
      </c>
      <c r="M733" s="60"/>
    </row>
    <row r="734" spans="1:13" ht="12.75" customHeight="1" x14ac:dyDescent="0.2">
      <c r="A734" s="123" t="s">
        <v>470</v>
      </c>
      <c r="B734" s="124"/>
      <c r="C734" s="124"/>
      <c r="D734" s="142"/>
      <c r="E734" s="59">
        <f t="shared" si="219"/>
        <v>0</v>
      </c>
      <c r="F734" s="142"/>
      <c r="G734" s="59">
        <f t="shared" si="214"/>
        <v>0</v>
      </c>
      <c r="H734" s="59">
        <f t="shared" si="215"/>
        <v>0</v>
      </c>
      <c r="I734" s="59">
        <f t="shared" si="216"/>
        <v>0</v>
      </c>
      <c r="J734" s="96" t="e">
        <f t="shared" si="217"/>
        <v>#VALUE!</v>
      </c>
      <c r="K734" s="102" t="str">
        <f t="shared" si="212"/>
        <v>XX%</v>
      </c>
      <c r="L734" s="59" t="e">
        <f t="shared" si="218"/>
        <v>#VALUE!</v>
      </c>
      <c r="M734" s="60"/>
    </row>
    <row r="735" spans="1:13" ht="12.75" customHeight="1" x14ac:dyDescent="0.2">
      <c r="A735" s="127" t="s">
        <v>958</v>
      </c>
      <c r="B735" s="132">
        <v>207.3</v>
      </c>
      <c r="C735" s="127" t="s">
        <v>105</v>
      </c>
      <c r="D735" s="61"/>
      <c r="E735" s="59">
        <f t="shared" si="219"/>
        <v>0</v>
      </c>
      <c r="F735" s="73"/>
      <c r="G735" s="59">
        <f t="shared" si="214"/>
        <v>0</v>
      </c>
      <c r="H735" s="59">
        <f t="shared" si="215"/>
        <v>0</v>
      </c>
      <c r="I735" s="59">
        <f t="shared" si="216"/>
        <v>0</v>
      </c>
      <c r="J735" s="96" t="e">
        <f t="shared" si="217"/>
        <v>#VALUE!</v>
      </c>
      <c r="K735" s="102" t="str">
        <f t="shared" si="212"/>
        <v>XX%</v>
      </c>
      <c r="L735" s="59" t="e">
        <f t="shared" si="218"/>
        <v>#VALUE!</v>
      </c>
      <c r="M735" s="60"/>
    </row>
    <row r="736" spans="1:13" ht="12.75" customHeight="1" x14ac:dyDescent="0.2">
      <c r="A736" s="127" t="s">
        <v>471</v>
      </c>
      <c r="B736" s="132">
        <v>207.3</v>
      </c>
      <c r="C736" s="127" t="s">
        <v>105</v>
      </c>
      <c r="D736" s="61"/>
      <c r="E736" s="59">
        <f t="shared" si="219"/>
        <v>0</v>
      </c>
      <c r="F736" s="73"/>
      <c r="G736" s="59">
        <f t="shared" si="214"/>
        <v>0</v>
      </c>
      <c r="H736" s="59">
        <f t="shared" si="215"/>
        <v>0</v>
      </c>
      <c r="I736" s="59">
        <f t="shared" si="216"/>
        <v>0</v>
      </c>
      <c r="J736" s="96" t="e">
        <f t="shared" si="217"/>
        <v>#VALUE!</v>
      </c>
      <c r="K736" s="102" t="str">
        <f t="shared" si="212"/>
        <v>XX%</v>
      </c>
      <c r="L736" s="59" t="e">
        <f t="shared" si="218"/>
        <v>#VALUE!</v>
      </c>
      <c r="M736" s="60"/>
    </row>
    <row r="737" spans="1:13" ht="12.75" customHeight="1" x14ac:dyDescent="0.2">
      <c r="A737" s="127" t="s">
        <v>472</v>
      </c>
      <c r="B737" s="132">
        <v>618.22</v>
      </c>
      <c r="C737" s="127" t="s">
        <v>105</v>
      </c>
      <c r="D737" s="61"/>
      <c r="E737" s="59">
        <f t="shared" si="219"/>
        <v>0</v>
      </c>
      <c r="F737" s="73"/>
      <c r="G737" s="59">
        <f t="shared" si="214"/>
        <v>0</v>
      </c>
      <c r="H737" s="59">
        <f t="shared" si="215"/>
        <v>0</v>
      </c>
      <c r="I737" s="59">
        <f t="shared" si="216"/>
        <v>0</v>
      </c>
      <c r="J737" s="96" t="e">
        <f t="shared" si="217"/>
        <v>#VALUE!</v>
      </c>
      <c r="K737" s="102" t="str">
        <f t="shared" si="212"/>
        <v>XX%</v>
      </c>
      <c r="L737" s="59" t="e">
        <f t="shared" si="218"/>
        <v>#VALUE!</v>
      </c>
      <c r="M737" s="60"/>
    </row>
    <row r="738" spans="1:13" ht="15" customHeight="1" x14ac:dyDescent="0.2">
      <c r="A738" s="134" t="s">
        <v>70</v>
      </c>
      <c r="B738" s="135"/>
      <c r="C738" s="136"/>
      <c r="D738" s="143"/>
      <c r="E738" s="62"/>
      <c r="F738" s="143"/>
      <c r="G738" s="62"/>
      <c r="H738" s="62"/>
      <c r="I738" s="62"/>
      <c r="J738" s="98"/>
      <c r="K738" s="104"/>
      <c r="L738" s="62"/>
      <c r="M738" s="58" t="e">
        <f>SUM(L739:L752)</f>
        <v>#VALUE!</v>
      </c>
    </row>
    <row r="739" spans="1:13" ht="12.75" customHeight="1" x14ac:dyDescent="0.2">
      <c r="A739" s="123" t="s">
        <v>172</v>
      </c>
      <c r="B739" s="124"/>
      <c r="C739" s="124"/>
      <c r="D739" s="142"/>
      <c r="E739" s="59">
        <f t="shared" ref="E739:E809" si="230">D739*B739</f>
        <v>0</v>
      </c>
      <c r="F739" s="142"/>
      <c r="G739" s="59">
        <f t="shared" si="208"/>
        <v>0</v>
      </c>
      <c r="H739" s="59">
        <f t="shared" si="209"/>
        <v>0</v>
      </c>
      <c r="I739" s="59">
        <f t="shared" si="210"/>
        <v>0</v>
      </c>
      <c r="J739" s="96" t="e">
        <f t="shared" si="211"/>
        <v>#VALUE!</v>
      </c>
      <c r="K739" s="102" t="str">
        <f t="shared" si="212"/>
        <v>XX%</v>
      </c>
      <c r="L739" s="59" t="e">
        <f t="shared" si="213"/>
        <v>#VALUE!</v>
      </c>
      <c r="M739" s="60"/>
    </row>
    <row r="740" spans="1:13" ht="12.75" customHeight="1" x14ac:dyDescent="0.2">
      <c r="A740" s="123" t="s">
        <v>473</v>
      </c>
      <c r="B740" s="124"/>
      <c r="C740" s="124"/>
      <c r="D740" s="142"/>
      <c r="E740" s="59">
        <f t="shared" si="230"/>
        <v>0</v>
      </c>
      <c r="F740" s="142"/>
      <c r="G740" s="59">
        <f t="shared" si="208"/>
        <v>0</v>
      </c>
      <c r="H740" s="59">
        <f t="shared" si="209"/>
        <v>0</v>
      </c>
      <c r="I740" s="59">
        <f t="shared" si="210"/>
        <v>0</v>
      </c>
      <c r="J740" s="96" t="e">
        <f t="shared" si="211"/>
        <v>#VALUE!</v>
      </c>
      <c r="K740" s="102" t="str">
        <f t="shared" si="212"/>
        <v>XX%</v>
      </c>
      <c r="L740" s="59" t="e">
        <f t="shared" si="213"/>
        <v>#VALUE!</v>
      </c>
      <c r="M740" s="60"/>
    </row>
    <row r="741" spans="1:13" ht="12.75" customHeight="1" x14ac:dyDescent="0.2">
      <c r="A741" s="127" t="s">
        <v>959</v>
      </c>
      <c r="B741" s="133">
        <v>48.03</v>
      </c>
      <c r="C741" s="127" t="s">
        <v>97</v>
      </c>
      <c r="D741" s="72"/>
      <c r="E741" s="59">
        <f t="shared" si="230"/>
        <v>0</v>
      </c>
      <c r="F741" s="73"/>
      <c r="G741" s="59">
        <f t="shared" si="208"/>
        <v>0</v>
      </c>
      <c r="H741" s="59">
        <f t="shared" si="209"/>
        <v>0</v>
      </c>
      <c r="I741" s="59">
        <f t="shared" si="210"/>
        <v>0</v>
      </c>
      <c r="J741" s="96" t="e">
        <f t="shared" si="211"/>
        <v>#VALUE!</v>
      </c>
      <c r="K741" s="102" t="str">
        <f t="shared" si="212"/>
        <v>XX%</v>
      </c>
      <c r="L741" s="59" t="e">
        <f t="shared" si="213"/>
        <v>#VALUE!</v>
      </c>
      <c r="M741" s="60"/>
    </row>
    <row r="742" spans="1:13" ht="12.75" customHeight="1" x14ac:dyDescent="0.2">
      <c r="A742" s="123" t="s">
        <v>173</v>
      </c>
      <c r="B742" s="124"/>
      <c r="C742" s="124"/>
      <c r="D742" s="142"/>
      <c r="E742" s="59">
        <f t="shared" si="230"/>
        <v>0</v>
      </c>
      <c r="F742" s="142"/>
      <c r="G742" s="59">
        <f t="shared" si="208"/>
        <v>0</v>
      </c>
      <c r="H742" s="59">
        <f t="shared" si="209"/>
        <v>0</v>
      </c>
      <c r="I742" s="59">
        <f t="shared" si="210"/>
        <v>0</v>
      </c>
      <c r="J742" s="96" t="e">
        <f t="shared" si="211"/>
        <v>#VALUE!</v>
      </c>
      <c r="K742" s="102" t="str">
        <f t="shared" si="212"/>
        <v>XX%</v>
      </c>
      <c r="L742" s="59" t="e">
        <f t="shared" si="213"/>
        <v>#VALUE!</v>
      </c>
      <c r="M742" s="60"/>
    </row>
    <row r="743" spans="1:13" ht="12.75" customHeight="1" x14ac:dyDescent="0.2">
      <c r="A743" s="127" t="s">
        <v>959</v>
      </c>
      <c r="B743" s="133">
        <v>34.24</v>
      </c>
      <c r="C743" s="127" t="s">
        <v>97</v>
      </c>
      <c r="D743" s="72"/>
      <c r="E743" s="59">
        <f t="shared" si="230"/>
        <v>0</v>
      </c>
      <c r="F743" s="73"/>
      <c r="G743" s="59">
        <f t="shared" ref="G743:G745" si="231">F743*B743</f>
        <v>0</v>
      </c>
      <c r="H743" s="59">
        <f t="shared" ref="H743:H745" si="232">+D743+F743</f>
        <v>0</v>
      </c>
      <c r="I743" s="59">
        <f t="shared" ref="I743:I745" si="233">E743+G743</f>
        <v>0</v>
      </c>
      <c r="J743" s="96" t="e">
        <f t="shared" ref="J743:J745" si="234">K743*I743</f>
        <v>#VALUE!</v>
      </c>
      <c r="K743" s="102" t="str">
        <f t="shared" si="212"/>
        <v>XX%</v>
      </c>
      <c r="L743" s="59" t="e">
        <f t="shared" ref="L743:L745" si="235">I743+J743</f>
        <v>#VALUE!</v>
      </c>
      <c r="M743" s="60"/>
    </row>
    <row r="744" spans="1:13" ht="12.75" customHeight="1" x14ac:dyDescent="0.2">
      <c r="A744" s="123" t="s">
        <v>174</v>
      </c>
      <c r="B744" s="124"/>
      <c r="C744" s="124"/>
      <c r="D744" s="142"/>
      <c r="E744" s="59">
        <f t="shared" si="230"/>
        <v>0</v>
      </c>
      <c r="F744" s="142"/>
      <c r="G744" s="59">
        <f t="shared" si="231"/>
        <v>0</v>
      </c>
      <c r="H744" s="59">
        <f t="shared" si="232"/>
        <v>0</v>
      </c>
      <c r="I744" s="59">
        <f t="shared" si="233"/>
        <v>0</v>
      </c>
      <c r="J744" s="96" t="e">
        <f t="shared" si="234"/>
        <v>#VALUE!</v>
      </c>
      <c r="K744" s="102" t="str">
        <f t="shared" si="212"/>
        <v>XX%</v>
      </c>
      <c r="L744" s="59" t="e">
        <f t="shared" si="235"/>
        <v>#VALUE!</v>
      </c>
      <c r="M744" s="60"/>
    </row>
    <row r="745" spans="1:13" ht="12.75" customHeight="1" x14ac:dyDescent="0.2">
      <c r="A745" s="123" t="s">
        <v>960</v>
      </c>
      <c r="B745" s="124"/>
      <c r="C745" s="124"/>
      <c r="D745" s="142"/>
      <c r="E745" s="59">
        <f t="shared" si="230"/>
        <v>0</v>
      </c>
      <c r="F745" s="142"/>
      <c r="G745" s="59">
        <f t="shared" si="231"/>
        <v>0</v>
      </c>
      <c r="H745" s="59">
        <f t="shared" si="232"/>
        <v>0</v>
      </c>
      <c r="I745" s="59">
        <f t="shared" si="233"/>
        <v>0</v>
      </c>
      <c r="J745" s="96" t="e">
        <f t="shared" si="234"/>
        <v>#VALUE!</v>
      </c>
      <c r="K745" s="102" t="str">
        <f t="shared" si="212"/>
        <v>XX%</v>
      </c>
      <c r="L745" s="59" t="e">
        <f t="shared" si="235"/>
        <v>#VALUE!</v>
      </c>
      <c r="M745" s="60"/>
    </row>
    <row r="746" spans="1:13" ht="12.75" customHeight="1" x14ac:dyDescent="0.2">
      <c r="A746" s="127" t="s">
        <v>674</v>
      </c>
      <c r="B746" s="133">
        <v>59.14</v>
      </c>
      <c r="C746" s="127" t="s">
        <v>97</v>
      </c>
      <c r="D746" s="73"/>
      <c r="E746" s="59">
        <f t="shared" si="230"/>
        <v>0</v>
      </c>
      <c r="F746" s="73"/>
      <c r="G746" s="59">
        <f t="shared" si="208"/>
        <v>0</v>
      </c>
      <c r="H746" s="59">
        <f t="shared" si="209"/>
        <v>0</v>
      </c>
      <c r="I746" s="59">
        <f t="shared" si="210"/>
        <v>0</v>
      </c>
      <c r="J746" s="96" t="e">
        <f t="shared" si="211"/>
        <v>#VALUE!</v>
      </c>
      <c r="K746" s="102" t="str">
        <f t="shared" si="212"/>
        <v>XX%</v>
      </c>
      <c r="L746" s="59" t="e">
        <f t="shared" si="213"/>
        <v>#VALUE!</v>
      </c>
      <c r="M746" s="60"/>
    </row>
    <row r="747" spans="1:13" ht="12.75" customHeight="1" x14ac:dyDescent="0.2">
      <c r="A747" s="127" t="s">
        <v>675</v>
      </c>
      <c r="B747" s="128">
        <v>1.58</v>
      </c>
      <c r="C747" s="127" t="s">
        <v>99</v>
      </c>
      <c r="D747" s="73"/>
      <c r="E747" s="59">
        <f t="shared" si="230"/>
        <v>0</v>
      </c>
      <c r="F747" s="74"/>
      <c r="G747" s="59">
        <f t="shared" si="208"/>
        <v>0</v>
      </c>
      <c r="H747" s="59">
        <f t="shared" si="209"/>
        <v>0</v>
      </c>
      <c r="I747" s="59">
        <f t="shared" si="210"/>
        <v>0</v>
      </c>
      <c r="J747" s="96" t="e">
        <f t="shared" si="211"/>
        <v>#VALUE!</v>
      </c>
      <c r="K747" s="102" t="str">
        <f t="shared" si="212"/>
        <v>XX%</v>
      </c>
      <c r="L747" s="59" t="e">
        <f t="shared" si="213"/>
        <v>#VALUE!</v>
      </c>
      <c r="M747" s="60"/>
    </row>
    <row r="748" spans="1:13" ht="12.75" customHeight="1" x14ac:dyDescent="0.2">
      <c r="A748" s="123" t="s">
        <v>474</v>
      </c>
      <c r="B748" s="124"/>
      <c r="C748" s="124"/>
      <c r="D748" s="142"/>
      <c r="E748" s="59">
        <f t="shared" si="230"/>
        <v>0</v>
      </c>
      <c r="F748" s="142"/>
      <c r="G748" s="59">
        <f t="shared" ref="G748:G749" si="236">F748*B748</f>
        <v>0</v>
      </c>
      <c r="H748" s="59">
        <f t="shared" ref="H748:H749" si="237">+D748+F748</f>
        <v>0</v>
      </c>
      <c r="I748" s="59">
        <f t="shared" ref="I748:I749" si="238">E748+G748</f>
        <v>0</v>
      </c>
      <c r="J748" s="96" t="e">
        <f t="shared" ref="J748:J749" si="239">K748*I748</f>
        <v>#VALUE!</v>
      </c>
      <c r="K748" s="102" t="str">
        <f t="shared" si="212"/>
        <v>XX%</v>
      </c>
      <c r="L748" s="59" t="e">
        <f t="shared" ref="L748:L749" si="240">I748+J748</f>
        <v>#VALUE!</v>
      </c>
      <c r="M748" s="60"/>
    </row>
    <row r="749" spans="1:13" ht="12.75" customHeight="1" x14ac:dyDescent="0.2">
      <c r="A749" s="127" t="s">
        <v>663</v>
      </c>
      <c r="B749" s="132">
        <v>126</v>
      </c>
      <c r="C749" s="127" t="s">
        <v>106</v>
      </c>
      <c r="D749" s="74"/>
      <c r="E749" s="59">
        <f t="shared" si="230"/>
        <v>0</v>
      </c>
      <c r="F749" s="74"/>
      <c r="G749" s="59">
        <f t="shared" si="236"/>
        <v>0</v>
      </c>
      <c r="H749" s="59">
        <f t="shared" si="237"/>
        <v>0</v>
      </c>
      <c r="I749" s="59">
        <f t="shared" si="238"/>
        <v>0</v>
      </c>
      <c r="J749" s="96" t="e">
        <f t="shared" si="239"/>
        <v>#VALUE!</v>
      </c>
      <c r="K749" s="102" t="str">
        <f t="shared" si="212"/>
        <v>XX%</v>
      </c>
      <c r="L749" s="59" t="e">
        <f t="shared" si="240"/>
        <v>#VALUE!</v>
      </c>
      <c r="M749" s="60"/>
    </row>
    <row r="750" spans="1:13" ht="12.75" customHeight="1" x14ac:dyDescent="0.2">
      <c r="A750" s="123" t="s">
        <v>475</v>
      </c>
      <c r="B750" s="124"/>
      <c r="C750" s="124"/>
      <c r="D750" s="142"/>
      <c r="E750" s="59">
        <f t="shared" si="230"/>
        <v>0</v>
      </c>
      <c r="F750" s="142"/>
      <c r="G750" s="59">
        <f t="shared" ref="G750:G752" si="241">F750*B750</f>
        <v>0</v>
      </c>
      <c r="H750" s="59">
        <f t="shared" ref="H750:H752" si="242">+D750+F750</f>
        <v>0</v>
      </c>
      <c r="I750" s="59">
        <f t="shared" ref="I750:I752" si="243">E750+G750</f>
        <v>0</v>
      </c>
      <c r="J750" s="96" t="e">
        <f t="shared" ref="J750:J752" si="244">K750*I750</f>
        <v>#VALUE!</v>
      </c>
      <c r="K750" s="102" t="str">
        <f t="shared" si="212"/>
        <v>XX%</v>
      </c>
      <c r="L750" s="59" t="e">
        <f t="shared" ref="L750:L752" si="245">I750+J750</f>
        <v>#VALUE!</v>
      </c>
      <c r="M750" s="60"/>
    </row>
    <row r="751" spans="1:13" ht="12.75" customHeight="1" x14ac:dyDescent="0.2">
      <c r="A751" s="123" t="s">
        <v>476</v>
      </c>
      <c r="B751" s="124"/>
      <c r="C751" s="124"/>
      <c r="D751" s="142"/>
      <c r="E751" s="59">
        <f t="shared" si="230"/>
        <v>0</v>
      </c>
      <c r="F751" s="142"/>
      <c r="G751" s="59">
        <f t="shared" si="241"/>
        <v>0</v>
      </c>
      <c r="H751" s="59">
        <f t="shared" si="242"/>
        <v>0</v>
      </c>
      <c r="I751" s="59">
        <f t="shared" si="243"/>
        <v>0</v>
      </c>
      <c r="J751" s="96" t="e">
        <f t="shared" si="244"/>
        <v>#VALUE!</v>
      </c>
      <c r="K751" s="102" t="str">
        <f t="shared" ref="K751:K752" si="246">$K$12</f>
        <v>XX%</v>
      </c>
      <c r="L751" s="59" t="e">
        <f t="shared" si="245"/>
        <v>#VALUE!</v>
      </c>
      <c r="M751" s="60"/>
    </row>
    <row r="752" spans="1:13" ht="12.75" customHeight="1" x14ac:dyDescent="0.2">
      <c r="A752" s="127" t="s">
        <v>664</v>
      </c>
      <c r="B752" s="132">
        <v>469.5</v>
      </c>
      <c r="C752" s="127" t="s">
        <v>97</v>
      </c>
      <c r="D752" s="72"/>
      <c r="E752" s="59">
        <f t="shared" si="230"/>
        <v>0</v>
      </c>
      <c r="F752" s="73"/>
      <c r="G752" s="59">
        <f t="shared" si="241"/>
        <v>0</v>
      </c>
      <c r="H752" s="59">
        <f t="shared" si="242"/>
        <v>0</v>
      </c>
      <c r="I752" s="59">
        <f t="shared" si="243"/>
        <v>0</v>
      </c>
      <c r="J752" s="96" t="e">
        <f t="shared" si="244"/>
        <v>#VALUE!</v>
      </c>
      <c r="K752" s="102" t="str">
        <f t="shared" si="246"/>
        <v>XX%</v>
      </c>
      <c r="L752" s="59" t="e">
        <f t="shared" si="245"/>
        <v>#VALUE!</v>
      </c>
      <c r="M752" s="60"/>
    </row>
    <row r="753" spans="1:13" ht="15" customHeight="1" x14ac:dyDescent="0.2">
      <c r="A753" s="134" t="s">
        <v>71</v>
      </c>
      <c r="B753" s="135"/>
      <c r="C753" s="136"/>
      <c r="D753" s="143"/>
      <c r="E753" s="62"/>
      <c r="F753" s="143"/>
      <c r="G753" s="62"/>
      <c r="H753" s="62"/>
      <c r="I753" s="62"/>
      <c r="J753" s="98"/>
      <c r="K753" s="104"/>
      <c r="L753" s="62"/>
      <c r="M753" s="58" t="e">
        <f>SUM(L754:L889)</f>
        <v>#VALUE!</v>
      </c>
    </row>
    <row r="754" spans="1:13" ht="12.75" customHeight="1" x14ac:dyDescent="0.2">
      <c r="A754" s="123" t="s">
        <v>477</v>
      </c>
      <c r="B754" s="124"/>
      <c r="C754" s="124"/>
      <c r="D754" s="142"/>
      <c r="E754" s="59">
        <f t="shared" si="230"/>
        <v>0</v>
      </c>
      <c r="F754" s="142"/>
      <c r="G754" s="59">
        <f t="shared" ref="G754:G814" si="247">F754*B754</f>
        <v>0</v>
      </c>
      <c r="H754" s="59">
        <f t="shared" ref="H754:H814" si="248">+D754+F754</f>
        <v>0</v>
      </c>
      <c r="I754" s="59">
        <f t="shared" ref="I754:I814" si="249">E754+G754</f>
        <v>0</v>
      </c>
      <c r="J754" s="96" t="e">
        <f t="shared" ref="J754:J814" si="250">K754*I754</f>
        <v>#VALUE!</v>
      </c>
      <c r="K754" s="102" t="str">
        <f t="shared" ref="K754:K817" si="251">$K$12</f>
        <v>XX%</v>
      </c>
      <c r="L754" s="59" t="e">
        <f t="shared" ref="L754:L814" si="252">I754+J754</f>
        <v>#VALUE!</v>
      </c>
      <c r="M754" s="60"/>
    </row>
    <row r="755" spans="1:13" ht="12.75" customHeight="1" x14ac:dyDescent="0.2">
      <c r="A755" s="127" t="s">
        <v>665</v>
      </c>
      <c r="B755" s="133">
        <v>28</v>
      </c>
      <c r="C755" s="127" t="s">
        <v>106</v>
      </c>
      <c r="D755" s="72"/>
      <c r="E755" s="59">
        <f t="shared" si="230"/>
        <v>0</v>
      </c>
      <c r="F755" s="74"/>
      <c r="G755" s="59">
        <f t="shared" si="247"/>
        <v>0</v>
      </c>
      <c r="H755" s="59">
        <f t="shared" si="248"/>
        <v>0</v>
      </c>
      <c r="I755" s="59">
        <f t="shared" si="249"/>
        <v>0</v>
      </c>
      <c r="J755" s="96" t="e">
        <f t="shared" si="250"/>
        <v>#VALUE!</v>
      </c>
      <c r="K755" s="102" t="str">
        <f t="shared" si="251"/>
        <v>XX%</v>
      </c>
      <c r="L755" s="59" t="e">
        <f t="shared" si="252"/>
        <v>#VALUE!</v>
      </c>
      <c r="M755" s="60"/>
    </row>
    <row r="756" spans="1:13" ht="12.75" customHeight="1" x14ac:dyDescent="0.2">
      <c r="A756" s="127" t="s">
        <v>478</v>
      </c>
      <c r="B756" s="128">
        <v>5</v>
      </c>
      <c r="C756" s="127" t="s">
        <v>106</v>
      </c>
      <c r="D756" s="73"/>
      <c r="E756" s="59">
        <f t="shared" si="230"/>
        <v>0</v>
      </c>
      <c r="F756" s="74"/>
      <c r="G756" s="59">
        <f t="shared" si="247"/>
        <v>0</v>
      </c>
      <c r="H756" s="59">
        <f t="shared" si="248"/>
        <v>0</v>
      </c>
      <c r="I756" s="59">
        <f t="shared" si="249"/>
        <v>0</v>
      </c>
      <c r="J756" s="96" t="e">
        <f t="shared" si="250"/>
        <v>#VALUE!</v>
      </c>
      <c r="K756" s="102" t="str">
        <f t="shared" si="251"/>
        <v>XX%</v>
      </c>
      <c r="L756" s="59" t="e">
        <f t="shared" si="252"/>
        <v>#VALUE!</v>
      </c>
      <c r="M756" s="60"/>
    </row>
    <row r="757" spans="1:13" ht="12.75" customHeight="1" x14ac:dyDescent="0.2">
      <c r="A757" s="123" t="s">
        <v>175</v>
      </c>
      <c r="B757" s="124"/>
      <c r="C757" s="124"/>
      <c r="D757" s="142"/>
      <c r="E757" s="59">
        <f t="shared" si="230"/>
        <v>0</v>
      </c>
      <c r="F757" s="142"/>
      <c r="G757" s="59">
        <f t="shared" si="247"/>
        <v>0</v>
      </c>
      <c r="H757" s="59">
        <f t="shared" si="248"/>
        <v>0</v>
      </c>
      <c r="I757" s="59">
        <f t="shared" si="249"/>
        <v>0</v>
      </c>
      <c r="J757" s="96" t="e">
        <f t="shared" si="250"/>
        <v>#VALUE!</v>
      </c>
      <c r="K757" s="102" t="str">
        <f t="shared" si="251"/>
        <v>XX%</v>
      </c>
      <c r="L757" s="59" t="e">
        <f t="shared" si="252"/>
        <v>#VALUE!</v>
      </c>
      <c r="M757" s="60"/>
    </row>
    <row r="758" spans="1:13" ht="12.75" customHeight="1" x14ac:dyDescent="0.2">
      <c r="A758" s="127" t="s">
        <v>479</v>
      </c>
      <c r="B758" s="133">
        <v>20</v>
      </c>
      <c r="C758" s="127" t="s">
        <v>106</v>
      </c>
      <c r="D758" s="73"/>
      <c r="E758" s="59">
        <f t="shared" si="230"/>
        <v>0</v>
      </c>
      <c r="F758" s="73"/>
      <c r="G758" s="59">
        <f t="shared" si="247"/>
        <v>0</v>
      </c>
      <c r="H758" s="59">
        <f t="shared" si="248"/>
        <v>0</v>
      </c>
      <c r="I758" s="59">
        <f t="shared" si="249"/>
        <v>0</v>
      </c>
      <c r="J758" s="96" t="e">
        <f t="shared" si="250"/>
        <v>#VALUE!</v>
      </c>
      <c r="K758" s="102" t="str">
        <f t="shared" si="251"/>
        <v>XX%</v>
      </c>
      <c r="L758" s="59" t="e">
        <f t="shared" si="252"/>
        <v>#VALUE!</v>
      </c>
      <c r="M758" s="60"/>
    </row>
    <row r="759" spans="1:13" ht="12.75" customHeight="1" x14ac:dyDescent="0.2">
      <c r="A759" s="127" t="s">
        <v>480</v>
      </c>
      <c r="B759" s="133">
        <v>79</v>
      </c>
      <c r="C759" s="127" t="s">
        <v>106</v>
      </c>
      <c r="D759" s="73"/>
      <c r="E759" s="59">
        <f t="shared" si="230"/>
        <v>0</v>
      </c>
      <c r="F759" s="73"/>
      <c r="G759" s="59">
        <f t="shared" si="247"/>
        <v>0</v>
      </c>
      <c r="H759" s="59">
        <f t="shared" si="248"/>
        <v>0</v>
      </c>
      <c r="I759" s="59">
        <f t="shared" si="249"/>
        <v>0</v>
      </c>
      <c r="J759" s="96" t="e">
        <f t="shared" si="250"/>
        <v>#VALUE!</v>
      </c>
      <c r="K759" s="102" t="str">
        <f t="shared" si="251"/>
        <v>XX%</v>
      </c>
      <c r="L759" s="59" t="e">
        <f t="shared" si="252"/>
        <v>#VALUE!</v>
      </c>
      <c r="M759" s="60"/>
    </row>
    <row r="760" spans="1:13" ht="12.75" customHeight="1" x14ac:dyDescent="0.2">
      <c r="A760" s="127" t="s">
        <v>481</v>
      </c>
      <c r="B760" s="133">
        <v>21</v>
      </c>
      <c r="C760" s="127" t="s">
        <v>106</v>
      </c>
      <c r="D760" s="73"/>
      <c r="E760" s="59">
        <f t="shared" si="230"/>
        <v>0</v>
      </c>
      <c r="F760" s="74"/>
      <c r="G760" s="59">
        <f t="shared" si="247"/>
        <v>0</v>
      </c>
      <c r="H760" s="59">
        <f t="shared" si="248"/>
        <v>0</v>
      </c>
      <c r="I760" s="59">
        <f t="shared" si="249"/>
        <v>0</v>
      </c>
      <c r="J760" s="96" t="e">
        <f t="shared" si="250"/>
        <v>#VALUE!</v>
      </c>
      <c r="K760" s="102" t="str">
        <f t="shared" si="251"/>
        <v>XX%</v>
      </c>
      <c r="L760" s="59" t="e">
        <f t="shared" si="252"/>
        <v>#VALUE!</v>
      </c>
      <c r="M760" s="60"/>
    </row>
    <row r="761" spans="1:13" s="52" customFormat="1" ht="12.75" customHeight="1" x14ac:dyDescent="0.2">
      <c r="A761" s="127" t="s">
        <v>482</v>
      </c>
      <c r="B761" s="128">
        <v>7</v>
      </c>
      <c r="C761" s="127" t="s">
        <v>106</v>
      </c>
      <c r="D761" s="73"/>
      <c r="E761" s="59">
        <f t="shared" si="230"/>
        <v>0</v>
      </c>
      <c r="F761" s="74"/>
      <c r="G761" s="59">
        <f t="shared" si="247"/>
        <v>0</v>
      </c>
      <c r="H761" s="59">
        <f t="shared" si="248"/>
        <v>0</v>
      </c>
      <c r="I761" s="59">
        <f t="shared" si="249"/>
        <v>0</v>
      </c>
      <c r="J761" s="96" t="e">
        <f t="shared" si="250"/>
        <v>#VALUE!</v>
      </c>
      <c r="K761" s="102" t="str">
        <f t="shared" si="251"/>
        <v>XX%</v>
      </c>
      <c r="L761" s="59" t="e">
        <f t="shared" si="252"/>
        <v>#VALUE!</v>
      </c>
      <c r="M761" s="60"/>
    </row>
    <row r="762" spans="1:13" ht="12.75" customHeight="1" x14ac:dyDescent="0.2">
      <c r="A762" s="123" t="s">
        <v>483</v>
      </c>
      <c r="B762" s="124"/>
      <c r="C762" s="124"/>
      <c r="D762" s="142"/>
      <c r="E762" s="59">
        <f t="shared" si="230"/>
        <v>0</v>
      </c>
      <c r="F762" s="142"/>
      <c r="G762" s="59">
        <f t="shared" si="247"/>
        <v>0</v>
      </c>
      <c r="H762" s="59">
        <f t="shared" si="248"/>
        <v>0</v>
      </c>
      <c r="I762" s="59">
        <f t="shared" si="249"/>
        <v>0</v>
      </c>
      <c r="J762" s="96" t="e">
        <f t="shared" si="250"/>
        <v>#VALUE!</v>
      </c>
      <c r="K762" s="102" t="str">
        <f t="shared" si="251"/>
        <v>XX%</v>
      </c>
      <c r="L762" s="59" t="e">
        <f t="shared" si="252"/>
        <v>#VALUE!</v>
      </c>
      <c r="M762" s="60"/>
    </row>
    <row r="763" spans="1:13" ht="12.75" customHeight="1" x14ac:dyDescent="0.2">
      <c r="A763" s="127" t="s">
        <v>484</v>
      </c>
      <c r="B763" s="128">
        <v>1</v>
      </c>
      <c r="C763" s="127" t="s">
        <v>106</v>
      </c>
      <c r="D763" s="72"/>
      <c r="E763" s="59">
        <f t="shared" si="230"/>
        <v>0</v>
      </c>
      <c r="F763" s="73"/>
      <c r="G763" s="59">
        <f t="shared" si="247"/>
        <v>0</v>
      </c>
      <c r="H763" s="59">
        <f t="shared" si="248"/>
        <v>0</v>
      </c>
      <c r="I763" s="59">
        <f t="shared" si="249"/>
        <v>0</v>
      </c>
      <c r="J763" s="96" t="e">
        <f t="shared" si="250"/>
        <v>#VALUE!</v>
      </c>
      <c r="K763" s="102" t="str">
        <f t="shared" si="251"/>
        <v>XX%</v>
      </c>
      <c r="L763" s="59" t="e">
        <f t="shared" si="252"/>
        <v>#VALUE!</v>
      </c>
      <c r="M763" s="60"/>
    </row>
    <row r="764" spans="1:13" ht="12.75" customHeight="1" x14ac:dyDescent="0.2">
      <c r="A764" s="127" t="s">
        <v>485</v>
      </c>
      <c r="B764" s="128">
        <v>1</v>
      </c>
      <c r="C764" s="127" t="s">
        <v>106</v>
      </c>
      <c r="D764" s="72"/>
      <c r="E764" s="59">
        <f t="shared" si="230"/>
        <v>0</v>
      </c>
      <c r="F764" s="73"/>
      <c r="G764" s="59">
        <f t="shared" si="247"/>
        <v>0</v>
      </c>
      <c r="H764" s="59">
        <f t="shared" si="248"/>
        <v>0</v>
      </c>
      <c r="I764" s="59">
        <f t="shared" si="249"/>
        <v>0</v>
      </c>
      <c r="J764" s="96" t="e">
        <f t="shared" si="250"/>
        <v>#VALUE!</v>
      </c>
      <c r="K764" s="102" t="str">
        <f t="shared" si="251"/>
        <v>XX%</v>
      </c>
      <c r="L764" s="59" t="e">
        <f t="shared" si="252"/>
        <v>#VALUE!</v>
      </c>
      <c r="M764" s="60"/>
    </row>
    <row r="765" spans="1:13" ht="12.75" customHeight="1" x14ac:dyDescent="0.2">
      <c r="A765" s="127" t="s">
        <v>486</v>
      </c>
      <c r="B765" s="128">
        <v>2</v>
      </c>
      <c r="C765" s="127" t="s">
        <v>106</v>
      </c>
      <c r="D765" s="72"/>
      <c r="E765" s="59">
        <f t="shared" si="230"/>
        <v>0</v>
      </c>
      <c r="F765" s="73"/>
      <c r="G765" s="59">
        <f t="shared" si="247"/>
        <v>0</v>
      </c>
      <c r="H765" s="59">
        <f t="shared" si="248"/>
        <v>0</v>
      </c>
      <c r="I765" s="59">
        <f t="shared" si="249"/>
        <v>0</v>
      </c>
      <c r="J765" s="96" t="e">
        <f t="shared" si="250"/>
        <v>#VALUE!</v>
      </c>
      <c r="K765" s="102" t="str">
        <f t="shared" si="251"/>
        <v>XX%</v>
      </c>
      <c r="L765" s="59" t="e">
        <f t="shared" si="252"/>
        <v>#VALUE!</v>
      </c>
      <c r="M765" s="60"/>
    </row>
    <row r="766" spans="1:13" ht="12.75" customHeight="1" x14ac:dyDescent="0.2">
      <c r="A766" s="127" t="s">
        <v>487</v>
      </c>
      <c r="B766" s="128">
        <v>1</v>
      </c>
      <c r="C766" s="127" t="s">
        <v>106</v>
      </c>
      <c r="D766" s="72"/>
      <c r="E766" s="59">
        <f t="shared" si="230"/>
        <v>0</v>
      </c>
      <c r="F766" s="73"/>
      <c r="G766" s="59">
        <f t="shared" si="247"/>
        <v>0</v>
      </c>
      <c r="H766" s="59">
        <f t="shared" si="248"/>
        <v>0</v>
      </c>
      <c r="I766" s="59">
        <f t="shared" si="249"/>
        <v>0</v>
      </c>
      <c r="J766" s="96" t="e">
        <f t="shared" si="250"/>
        <v>#VALUE!</v>
      </c>
      <c r="K766" s="102" t="str">
        <f t="shared" si="251"/>
        <v>XX%</v>
      </c>
      <c r="L766" s="59" t="e">
        <f t="shared" si="252"/>
        <v>#VALUE!</v>
      </c>
      <c r="M766" s="60"/>
    </row>
    <row r="767" spans="1:13" ht="12.75" customHeight="1" x14ac:dyDescent="0.2">
      <c r="A767" s="127" t="s">
        <v>488</v>
      </c>
      <c r="B767" s="133">
        <v>15</v>
      </c>
      <c r="C767" s="127" t="s">
        <v>106</v>
      </c>
      <c r="D767" s="72"/>
      <c r="E767" s="59">
        <f t="shared" si="230"/>
        <v>0</v>
      </c>
      <c r="F767" s="73"/>
      <c r="G767" s="59">
        <f t="shared" si="247"/>
        <v>0</v>
      </c>
      <c r="H767" s="59">
        <f t="shared" si="248"/>
        <v>0</v>
      </c>
      <c r="I767" s="59">
        <f t="shared" si="249"/>
        <v>0</v>
      </c>
      <c r="J767" s="96" t="e">
        <f t="shared" si="250"/>
        <v>#VALUE!</v>
      </c>
      <c r="K767" s="102" t="str">
        <f t="shared" si="251"/>
        <v>XX%</v>
      </c>
      <c r="L767" s="59" t="e">
        <f t="shared" si="252"/>
        <v>#VALUE!</v>
      </c>
      <c r="M767" s="60"/>
    </row>
    <row r="768" spans="1:13" s="52" customFormat="1" ht="12.75" customHeight="1" x14ac:dyDescent="0.2">
      <c r="A768" s="127" t="s">
        <v>489</v>
      </c>
      <c r="B768" s="128">
        <v>8</v>
      </c>
      <c r="C768" s="127" t="s">
        <v>106</v>
      </c>
      <c r="D768" s="72"/>
      <c r="E768" s="59">
        <f t="shared" si="230"/>
        <v>0</v>
      </c>
      <c r="F768" s="73"/>
      <c r="G768" s="59">
        <f t="shared" si="247"/>
        <v>0</v>
      </c>
      <c r="H768" s="59">
        <f t="shared" si="248"/>
        <v>0</v>
      </c>
      <c r="I768" s="59">
        <f t="shared" si="249"/>
        <v>0</v>
      </c>
      <c r="J768" s="96" t="e">
        <f t="shared" si="250"/>
        <v>#VALUE!</v>
      </c>
      <c r="K768" s="102" t="str">
        <f t="shared" si="251"/>
        <v>XX%</v>
      </c>
      <c r="L768" s="59" t="e">
        <f t="shared" si="252"/>
        <v>#VALUE!</v>
      </c>
      <c r="M768" s="60"/>
    </row>
    <row r="769" spans="1:13" ht="12.75" customHeight="1" x14ac:dyDescent="0.2">
      <c r="A769" s="127" t="s">
        <v>490</v>
      </c>
      <c r="B769" s="132">
        <v>104</v>
      </c>
      <c r="C769" s="127" t="s">
        <v>106</v>
      </c>
      <c r="D769" s="72"/>
      <c r="E769" s="59">
        <f t="shared" si="230"/>
        <v>0</v>
      </c>
      <c r="F769" s="73"/>
      <c r="G769" s="59">
        <f t="shared" si="247"/>
        <v>0</v>
      </c>
      <c r="H769" s="59">
        <f t="shared" si="248"/>
        <v>0</v>
      </c>
      <c r="I769" s="59">
        <f t="shared" si="249"/>
        <v>0</v>
      </c>
      <c r="J769" s="96" t="e">
        <f t="shared" si="250"/>
        <v>#VALUE!</v>
      </c>
      <c r="K769" s="102" t="str">
        <f t="shared" si="251"/>
        <v>XX%</v>
      </c>
      <c r="L769" s="59" t="e">
        <f t="shared" si="252"/>
        <v>#VALUE!</v>
      </c>
      <c r="M769" s="60"/>
    </row>
    <row r="770" spans="1:13" ht="12.75" customHeight="1" x14ac:dyDescent="0.2">
      <c r="A770" s="127" t="s">
        <v>491</v>
      </c>
      <c r="B770" s="128">
        <v>8</v>
      </c>
      <c r="C770" s="127" t="s">
        <v>106</v>
      </c>
      <c r="D770" s="72"/>
      <c r="E770" s="59">
        <f t="shared" si="230"/>
        <v>0</v>
      </c>
      <c r="F770" s="73"/>
      <c r="G770" s="59">
        <f t="shared" si="247"/>
        <v>0</v>
      </c>
      <c r="H770" s="59">
        <f t="shared" si="248"/>
        <v>0</v>
      </c>
      <c r="I770" s="59">
        <f t="shared" si="249"/>
        <v>0</v>
      </c>
      <c r="J770" s="96" t="e">
        <f t="shared" si="250"/>
        <v>#VALUE!</v>
      </c>
      <c r="K770" s="102" t="str">
        <f t="shared" si="251"/>
        <v>XX%</v>
      </c>
      <c r="L770" s="59" t="e">
        <f t="shared" si="252"/>
        <v>#VALUE!</v>
      </c>
      <c r="M770" s="60"/>
    </row>
    <row r="771" spans="1:13" ht="12.75" customHeight="1" x14ac:dyDescent="0.2">
      <c r="A771" s="127" t="s">
        <v>492</v>
      </c>
      <c r="B771" s="133">
        <v>30</v>
      </c>
      <c r="C771" s="127" t="s">
        <v>106</v>
      </c>
      <c r="D771" s="72"/>
      <c r="E771" s="59">
        <f t="shared" si="230"/>
        <v>0</v>
      </c>
      <c r="F771" s="73"/>
      <c r="G771" s="59">
        <f t="shared" si="247"/>
        <v>0</v>
      </c>
      <c r="H771" s="59">
        <f t="shared" si="248"/>
        <v>0</v>
      </c>
      <c r="I771" s="59">
        <f t="shared" si="249"/>
        <v>0</v>
      </c>
      <c r="J771" s="96" t="e">
        <f t="shared" si="250"/>
        <v>#VALUE!</v>
      </c>
      <c r="K771" s="102" t="str">
        <f t="shared" si="251"/>
        <v>XX%</v>
      </c>
      <c r="L771" s="59" t="e">
        <f t="shared" si="252"/>
        <v>#VALUE!</v>
      </c>
      <c r="M771" s="60"/>
    </row>
    <row r="772" spans="1:13" ht="12.75" customHeight="1" x14ac:dyDescent="0.2">
      <c r="A772" s="125" t="s">
        <v>493</v>
      </c>
      <c r="B772" s="128">
        <v>4</v>
      </c>
      <c r="C772" s="127" t="s">
        <v>106</v>
      </c>
      <c r="D772" s="72"/>
      <c r="E772" s="59">
        <f t="shared" si="230"/>
        <v>0</v>
      </c>
      <c r="F772" s="73"/>
      <c r="G772" s="59">
        <f t="shared" si="247"/>
        <v>0</v>
      </c>
      <c r="H772" s="59">
        <f t="shared" si="248"/>
        <v>0</v>
      </c>
      <c r="I772" s="59">
        <f t="shared" si="249"/>
        <v>0</v>
      </c>
      <c r="J772" s="96" t="e">
        <f t="shared" si="250"/>
        <v>#VALUE!</v>
      </c>
      <c r="K772" s="102" t="str">
        <f t="shared" si="251"/>
        <v>XX%</v>
      </c>
      <c r="L772" s="59" t="e">
        <f t="shared" si="252"/>
        <v>#VALUE!</v>
      </c>
      <c r="M772" s="60"/>
    </row>
    <row r="773" spans="1:13" ht="12.75" customHeight="1" x14ac:dyDescent="0.2">
      <c r="A773" s="125" t="s">
        <v>494</v>
      </c>
      <c r="B773" s="133">
        <v>12</v>
      </c>
      <c r="C773" s="127" t="s">
        <v>106</v>
      </c>
      <c r="D773" s="72"/>
      <c r="E773" s="59">
        <f t="shared" si="230"/>
        <v>0</v>
      </c>
      <c r="F773" s="73"/>
      <c r="G773" s="59">
        <f t="shared" si="247"/>
        <v>0</v>
      </c>
      <c r="H773" s="59">
        <f t="shared" si="248"/>
        <v>0</v>
      </c>
      <c r="I773" s="59">
        <f t="shared" si="249"/>
        <v>0</v>
      </c>
      <c r="J773" s="96" t="e">
        <f t="shared" si="250"/>
        <v>#VALUE!</v>
      </c>
      <c r="K773" s="102" t="str">
        <f t="shared" si="251"/>
        <v>XX%</v>
      </c>
      <c r="L773" s="59" t="e">
        <f t="shared" si="252"/>
        <v>#VALUE!</v>
      </c>
      <c r="M773" s="60"/>
    </row>
    <row r="774" spans="1:13" ht="12.75" customHeight="1" x14ac:dyDescent="0.2">
      <c r="A774" s="125" t="s">
        <v>495</v>
      </c>
      <c r="B774" s="128">
        <v>3</v>
      </c>
      <c r="C774" s="127" t="s">
        <v>106</v>
      </c>
      <c r="D774" s="72"/>
      <c r="E774" s="59">
        <f t="shared" si="230"/>
        <v>0</v>
      </c>
      <c r="F774" s="73"/>
      <c r="G774" s="59">
        <f t="shared" si="247"/>
        <v>0</v>
      </c>
      <c r="H774" s="59">
        <f t="shared" si="248"/>
        <v>0</v>
      </c>
      <c r="I774" s="59">
        <f t="shared" si="249"/>
        <v>0</v>
      </c>
      <c r="J774" s="96" t="e">
        <f t="shared" si="250"/>
        <v>#VALUE!</v>
      </c>
      <c r="K774" s="102" t="str">
        <f t="shared" si="251"/>
        <v>XX%</v>
      </c>
      <c r="L774" s="59" t="e">
        <f t="shared" si="252"/>
        <v>#VALUE!</v>
      </c>
      <c r="M774" s="60"/>
    </row>
    <row r="775" spans="1:13" ht="12.75" customHeight="1" x14ac:dyDescent="0.2">
      <c r="A775" s="125" t="s">
        <v>496</v>
      </c>
      <c r="B775" s="128">
        <v>2</v>
      </c>
      <c r="C775" s="127" t="s">
        <v>106</v>
      </c>
      <c r="D775" s="72"/>
      <c r="E775" s="59">
        <f t="shared" si="230"/>
        <v>0</v>
      </c>
      <c r="F775" s="73"/>
      <c r="G775" s="59">
        <f t="shared" si="247"/>
        <v>0</v>
      </c>
      <c r="H775" s="59">
        <f t="shared" si="248"/>
        <v>0</v>
      </c>
      <c r="I775" s="59">
        <f t="shared" si="249"/>
        <v>0</v>
      </c>
      <c r="J775" s="96" t="e">
        <f t="shared" si="250"/>
        <v>#VALUE!</v>
      </c>
      <c r="K775" s="102" t="str">
        <f t="shared" si="251"/>
        <v>XX%</v>
      </c>
      <c r="L775" s="59" t="e">
        <f t="shared" si="252"/>
        <v>#VALUE!</v>
      </c>
      <c r="M775" s="60"/>
    </row>
    <row r="776" spans="1:13" ht="12.75" customHeight="1" x14ac:dyDescent="0.2">
      <c r="A776" s="127" t="s">
        <v>497</v>
      </c>
      <c r="B776" s="133">
        <v>71</v>
      </c>
      <c r="C776" s="127" t="s">
        <v>106</v>
      </c>
      <c r="D776" s="72"/>
      <c r="E776" s="59">
        <f t="shared" si="230"/>
        <v>0</v>
      </c>
      <c r="F776" s="73"/>
      <c r="G776" s="59">
        <f t="shared" si="247"/>
        <v>0</v>
      </c>
      <c r="H776" s="59">
        <f t="shared" si="248"/>
        <v>0</v>
      </c>
      <c r="I776" s="59">
        <f t="shared" si="249"/>
        <v>0</v>
      </c>
      <c r="J776" s="96" t="e">
        <f t="shared" si="250"/>
        <v>#VALUE!</v>
      </c>
      <c r="K776" s="102" t="str">
        <f t="shared" si="251"/>
        <v>XX%</v>
      </c>
      <c r="L776" s="59" t="e">
        <f t="shared" si="252"/>
        <v>#VALUE!</v>
      </c>
      <c r="M776" s="60"/>
    </row>
    <row r="777" spans="1:13" ht="12.75" customHeight="1" x14ac:dyDescent="0.2">
      <c r="A777" s="127" t="s">
        <v>498</v>
      </c>
      <c r="B777" s="133">
        <v>11</v>
      </c>
      <c r="C777" s="127" t="s">
        <v>106</v>
      </c>
      <c r="D777" s="72"/>
      <c r="E777" s="59">
        <f t="shared" si="230"/>
        <v>0</v>
      </c>
      <c r="F777" s="73"/>
      <c r="G777" s="59">
        <f t="shared" si="247"/>
        <v>0</v>
      </c>
      <c r="H777" s="59">
        <f t="shared" si="248"/>
        <v>0</v>
      </c>
      <c r="I777" s="59">
        <f t="shared" si="249"/>
        <v>0</v>
      </c>
      <c r="J777" s="96" t="e">
        <f t="shared" si="250"/>
        <v>#VALUE!</v>
      </c>
      <c r="K777" s="102" t="str">
        <f t="shared" si="251"/>
        <v>XX%</v>
      </c>
      <c r="L777" s="59" t="e">
        <f t="shared" si="252"/>
        <v>#VALUE!</v>
      </c>
      <c r="M777" s="60"/>
    </row>
    <row r="778" spans="1:13" ht="12.75" customHeight="1" x14ac:dyDescent="0.2">
      <c r="A778" s="127" t="s">
        <v>499</v>
      </c>
      <c r="B778" s="128">
        <v>4</v>
      </c>
      <c r="C778" s="127" t="s">
        <v>106</v>
      </c>
      <c r="D778" s="72"/>
      <c r="E778" s="59">
        <f t="shared" si="230"/>
        <v>0</v>
      </c>
      <c r="F778" s="73"/>
      <c r="G778" s="59">
        <f t="shared" si="247"/>
        <v>0</v>
      </c>
      <c r="H778" s="59">
        <f t="shared" si="248"/>
        <v>0</v>
      </c>
      <c r="I778" s="59">
        <f t="shared" si="249"/>
        <v>0</v>
      </c>
      <c r="J778" s="96" t="e">
        <f t="shared" si="250"/>
        <v>#VALUE!</v>
      </c>
      <c r="K778" s="102" t="str">
        <f t="shared" si="251"/>
        <v>XX%</v>
      </c>
      <c r="L778" s="59" t="e">
        <f t="shared" si="252"/>
        <v>#VALUE!</v>
      </c>
      <c r="M778" s="60"/>
    </row>
    <row r="779" spans="1:13" ht="12.75" customHeight="1" x14ac:dyDescent="0.2">
      <c r="A779" s="127" t="s">
        <v>500</v>
      </c>
      <c r="B779" s="128">
        <v>6</v>
      </c>
      <c r="C779" s="127" t="s">
        <v>106</v>
      </c>
      <c r="D779" s="72"/>
      <c r="E779" s="59">
        <f t="shared" si="230"/>
        <v>0</v>
      </c>
      <c r="F779" s="73"/>
      <c r="G779" s="59">
        <f t="shared" si="247"/>
        <v>0</v>
      </c>
      <c r="H779" s="59">
        <f t="shared" si="248"/>
        <v>0</v>
      </c>
      <c r="I779" s="59">
        <f t="shared" si="249"/>
        <v>0</v>
      </c>
      <c r="J779" s="96" t="e">
        <f t="shared" si="250"/>
        <v>#VALUE!</v>
      </c>
      <c r="K779" s="102" t="str">
        <f t="shared" si="251"/>
        <v>XX%</v>
      </c>
      <c r="L779" s="59" t="e">
        <f t="shared" si="252"/>
        <v>#VALUE!</v>
      </c>
      <c r="M779" s="60"/>
    </row>
    <row r="780" spans="1:13" ht="12.75" customHeight="1" x14ac:dyDescent="0.2">
      <c r="A780" s="127" t="s">
        <v>501</v>
      </c>
      <c r="B780" s="133">
        <v>15</v>
      </c>
      <c r="C780" s="127" t="s">
        <v>106</v>
      </c>
      <c r="D780" s="72"/>
      <c r="E780" s="59">
        <f t="shared" si="230"/>
        <v>0</v>
      </c>
      <c r="F780" s="73"/>
      <c r="G780" s="59">
        <f t="shared" si="247"/>
        <v>0</v>
      </c>
      <c r="H780" s="59">
        <f t="shared" si="248"/>
        <v>0</v>
      </c>
      <c r="I780" s="59">
        <f t="shared" si="249"/>
        <v>0</v>
      </c>
      <c r="J780" s="96" t="e">
        <f t="shared" si="250"/>
        <v>#VALUE!</v>
      </c>
      <c r="K780" s="102" t="str">
        <f t="shared" si="251"/>
        <v>XX%</v>
      </c>
      <c r="L780" s="59" t="e">
        <f t="shared" si="252"/>
        <v>#VALUE!</v>
      </c>
      <c r="M780" s="60"/>
    </row>
    <row r="781" spans="1:13" ht="12.75" customHeight="1" x14ac:dyDescent="0.2">
      <c r="A781" s="127" t="s">
        <v>502</v>
      </c>
      <c r="B781" s="128">
        <v>4</v>
      </c>
      <c r="C781" s="127" t="s">
        <v>106</v>
      </c>
      <c r="D781" s="72"/>
      <c r="E781" s="59">
        <f t="shared" si="230"/>
        <v>0</v>
      </c>
      <c r="F781" s="73"/>
      <c r="G781" s="59">
        <f t="shared" si="247"/>
        <v>0</v>
      </c>
      <c r="H781" s="59">
        <f t="shared" si="248"/>
        <v>0</v>
      </c>
      <c r="I781" s="59">
        <f t="shared" si="249"/>
        <v>0</v>
      </c>
      <c r="J781" s="96" t="e">
        <f t="shared" si="250"/>
        <v>#VALUE!</v>
      </c>
      <c r="K781" s="102" t="str">
        <f t="shared" si="251"/>
        <v>XX%</v>
      </c>
      <c r="L781" s="59" t="e">
        <f t="shared" si="252"/>
        <v>#VALUE!</v>
      </c>
      <c r="M781" s="60"/>
    </row>
    <row r="782" spans="1:13" ht="12.75" customHeight="1" x14ac:dyDescent="0.2">
      <c r="A782" s="127" t="s">
        <v>503</v>
      </c>
      <c r="B782" s="128">
        <v>3</v>
      </c>
      <c r="C782" s="127" t="s">
        <v>106</v>
      </c>
      <c r="D782" s="72"/>
      <c r="E782" s="59">
        <f t="shared" si="230"/>
        <v>0</v>
      </c>
      <c r="F782" s="73"/>
      <c r="G782" s="59">
        <f t="shared" si="247"/>
        <v>0</v>
      </c>
      <c r="H782" s="59">
        <f t="shared" si="248"/>
        <v>0</v>
      </c>
      <c r="I782" s="59">
        <f t="shared" si="249"/>
        <v>0</v>
      </c>
      <c r="J782" s="96" t="e">
        <f t="shared" si="250"/>
        <v>#VALUE!</v>
      </c>
      <c r="K782" s="102" t="str">
        <f t="shared" si="251"/>
        <v>XX%</v>
      </c>
      <c r="L782" s="59" t="e">
        <f t="shared" si="252"/>
        <v>#VALUE!</v>
      </c>
      <c r="M782" s="60"/>
    </row>
    <row r="783" spans="1:13" ht="12.75" customHeight="1" x14ac:dyDescent="0.2">
      <c r="A783" s="125" t="s">
        <v>504</v>
      </c>
      <c r="B783" s="128">
        <v>4</v>
      </c>
      <c r="C783" s="127" t="s">
        <v>106</v>
      </c>
      <c r="D783" s="72"/>
      <c r="E783" s="59">
        <f t="shared" si="230"/>
        <v>0</v>
      </c>
      <c r="F783" s="73"/>
      <c r="G783" s="59">
        <f t="shared" si="247"/>
        <v>0</v>
      </c>
      <c r="H783" s="59">
        <f t="shared" si="248"/>
        <v>0</v>
      </c>
      <c r="I783" s="59">
        <f t="shared" si="249"/>
        <v>0</v>
      </c>
      <c r="J783" s="96" t="e">
        <f t="shared" si="250"/>
        <v>#VALUE!</v>
      </c>
      <c r="K783" s="102" t="str">
        <f t="shared" si="251"/>
        <v>XX%</v>
      </c>
      <c r="L783" s="59" t="e">
        <f t="shared" si="252"/>
        <v>#VALUE!</v>
      </c>
      <c r="M783" s="60"/>
    </row>
    <row r="784" spans="1:13" ht="12.75" customHeight="1" x14ac:dyDescent="0.2">
      <c r="A784" s="125" t="s">
        <v>505</v>
      </c>
      <c r="B784" s="128">
        <v>4</v>
      </c>
      <c r="C784" s="127" t="s">
        <v>106</v>
      </c>
      <c r="D784" s="72"/>
      <c r="E784" s="59">
        <f t="shared" si="230"/>
        <v>0</v>
      </c>
      <c r="F784" s="73"/>
      <c r="G784" s="59">
        <f t="shared" si="247"/>
        <v>0</v>
      </c>
      <c r="H784" s="59">
        <f t="shared" si="248"/>
        <v>0</v>
      </c>
      <c r="I784" s="59">
        <f t="shared" si="249"/>
        <v>0</v>
      </c>
      <c r="J784" s="96" t="e">
        <f t="shared" si="250"/>
        <v>#VALUE!</v>
      </c>
      <c r="K784" s="102" t="str">
        <f t="shared" si="251"/>
        <v>XX%</v>
      </c>
      <c r="L784" s="59" t="e">
        <f t="shared" si="252"/>
        <v>#VALUE!</v>
      </c>
      <c r="M784" s="60"/>
    </row>
    <row r="785" spans="1:13" ht="12.75" customHeight="1" x14ac:dyDescent="0.2">
      <c r="A785" s="123" t="s">
        <v>176</v>
      </c>
      <c r="B785" s="124"/>
      <c r="C785" s="124"/>
      <c r="D785" s="142"/>
      <c r="E785" s="59">
        <f t="shared" si="230"/>
        <v>0</v>
      </c>
      <c r="F785" s="142"/>
      <c r="G785" s="59">
        <f t="shared" si="247"/>
        <v>0</v>
      </c>
      <c r="H785" s="59">
        <f t="shared" si="248"/>
        <v>0</v>
      </c>
      <c r="I785" s="59">
        <f t="shared" si="249"/>
        <v>0</v>
      </c>
      <c r="J785" s="96" t="e">
        <f t="shared" si="250"/>
        <v>#VALUE!</v>
      </c>
      <c r="K785" s="102" t="str">
        <f t="shared" si="251"/>
        <v>XX%</v>
      </c>
      <c r="L785" s="59" t="e">
        <f t="shared" si="252"/>
        <v>#VALUE!</v>
      </c>
      <c r="M785" s="60"/>
    </row>
    <row r="786" spans="1:13" ht="12.75" customHeight="1" x14ac:dyDescent="0.2">
      <c r="A786" s="123" t="s">
        <v>177</v>
      </c>
      <c r="B786" s="124"/>
      <c r="C786" s="124"/>
      <c r="D786" s="142"/>
      <c r="E786" s="59">
        <f t="shared" si="230"/>
        <v>0</v>
      </c>
      <c r="F786" s="142"/>
      <c r="G786" s="59">
        <f t="shared" si="247"/>
        <v>0</v>
      </c>
      <c r="H786" s="59">
        <f t="shared" si="248"/>
        <v>0</v>
      </c>
      <c r="I786" s="59">
        <f t="shared" si="249"/>
        <v>0</v>
      </c>
      <c r="J786" s="96" t="e">
        <f t="shared" si="250"/>
        <v>#VALUE!</v>
      </c>
      <c r="K786" s="102" t="str">
        <f t="shared" si="251"/>
        <v>XX%</v>
      </c>
      <c r="L786" s="59" t="e">
        <f t="shared" si="252"/>
        <v>#VALUE!</v>
      </c>
      <c r="M786" s="60"/>
    </row>
    <row r="787" spans="1:13" ht="12.75" customHeight="1" x14ac:dyDescent="0.2">
      <c r="A787" s="127" t="s">
        <v>506</v>
      </c>
      <c r="B787" s="128">
        <v>1</v>
      </c>
      <c r="C787" s="127" t="s">
        <v>106</v>
      </c>
      <c r="D787" s="73"/>
      <c r="E787" s="59">
        <f t="shared" si="230"/>
        <v>0</v>
      </c>
      <c r="F787" s="73"/>
      <c r="G787" s="59">
        <f t="shared" si="247"/>
        <v>0</v>
      </c>
      <c r="H787" s="59">
        <f t="shared" si="248"/>
        <v>0</v>
      </c>
      <c r="I787" s="59">
        <f t="shared" si="249"/>
        <v>0</v>
      </c>
      <c r="J787" s="96" t="e">
        <f t="shared" si="250"/>
        <v>#VALUE!</v>
      </c>
      <c r="K787" s="102" t="str">
        <f t="shared" si="251"/>
        <v>XX%</v>
      </c>
      <c r="L787" s="59" t="e">
        <f t="shared" si="252"/>
        <v>#VALUE!</v>
      </c>
      <c r="M787" s="60"/>
    </row>
    <row r="788" spans="1:13" ht="12.75" customHeight="1" x14ac:dyDescent="0.2">
      <c r="A788" s="127" t="s">
        <v>507</v>
      </c>
      <c r="B788" s="128">
        <v>1</v>
      </c>
      <c r="C788" s="127" t="s">
        <v>106</v>
      </c>
      <c r="D788" s="73"/>
      <c r="E788" s="59">
        <f t="shared" si="230"/>
        <v>0</v>
      </c>
      <c r="F788" s="73"/>
      <c r="G788" s="59">
        <f t="shared" si="247"/>
        <v>0</v>
      </c>
      <c r="H788" s="59">
        <f t="shared" si="248"/>
        <v>0</v>
      </c>
      <c r="I788" s="59">
        <f t="shared" si="249"/>
        <v>0</v>
      </c>
      <c r="J788" s="96" t="e">
        <f t="shared" si="250"/>
        <v>#VALUE!</v>
      </c>
      <c r="K788" s="102" t="str">
        <f t="shared" si="251"/>
        <v>XX%</v>
      </c>
      <c r="L788" s="59" t="e">
        <f t="shared" si="252"/>
        <v>#VALUE!</v>
      </c>
      <c r="M788" s="60"/>
    </row>
    <row r="789" spans="1:13" ht="12.75" customHeight="1" x14ac:dyDescent="0.2">
      <c r="A789" s="127" t="s">
        <v>961</v>
      </c>
      <c r="B789" s="128">
        <v>1</v>
      </c>
      <c r="C789" s="127" t="s">
        <v>106</v>
      </c>
      <c r="D789" s="72"/>
      <c r="E789" s="59">
        <f t="shared" si="230"/>
        <v>0</v>
      </c>
      <c r="F789" s="73"/>
      <c r="G789" s="59">
        <f t="shared" si="247"/>
        <v>0</v>
      </c>
      <c r="H789" s="59">
        <f t="shared" si="248"/>
        <v>0</v>
      </c>
      <c r="I789" s="59">
        <f t="shared" si="249"/>
        <v>0</v>
      </c>
      <c r="J789" s="96" t="e">
        <f t="shared" si="250"/>
        <v>#VALUE!</v>
      </c>
      <c r="K789" s="102" t="str">
        <f t="shared" si="251"/>
        <v>XX%</v>
      </c>
      <c r="L789" s="59" t="e">
        <f t="shared" si="252"/>
        <v>#VALUE!</v>
      </c>
      <c r="M789" s="60"/>
    </row>
    <row r="790" spans="1:13" ht="12.75" customHeight="1" x14ac:dyDescent="0.2">
      <c r="A790" s="127" t="s">
        <v>508</v>
      </c>
      <c r="B790" s="128">
        <v>1</v>
      </c>
      <c r="C790" s="127" t="s">
        <v>106</v>
      </c>
      <c r="D790" s="73"/>
      <c r="E790" s="59">
        <f t="shared" si="230"/>
        <v>0</v>
      </c>
      <c r="F790" s="74"/>
      <c r="G790" s="59">
        <f t="shared" si="247"/>
        <v>0</v>
      </c>
      <c r="H790" s="59">
        <f t="shared" si="248"/>
        <v>0</v>
      </c>
      <c r="I790" s="59">
        <f t="shared" si="249"/>
        <v>0</v>
      </c>
      <c r="J790" s="96" t="e">
        <f t="shared" si="250"/>
        <v>#VALUE!</v>
      </c>
      <c r="K790" s="102" t="str">
        <f t="shared" si="251"/>
        <v>XX%</v>
      </c>
      <c r="L790" s="59" t="e">
        <f t="shared" si="252"/>
        <v>#VALUE!</v>
      </c>
      <c r="M790" s="60"/>
    </row>
    <row r="791" spans="1:13" ht="12.75" customHeight="1" x14ac:dyDescent="0.2">
      <c r="A791" s="125" t="s">
        <v>962</v>
      </c>
      <c r="B791" s="128">
        <v>1</v>
      </c>
      <c r="C791" s="127" t="s">
        <v>106</v>
      </c>
      <c r="D791" s="74"/>
      <c r="E791" s="59">
        <f t="shared" si="230"/>
        <v>0</v>
      </c>
      <c r="F791" s="74"/>
      <c r="G791" s="59">
        <f t="shared" si="247"/>
        <v>0</v>
      </c>
      <c r="H791" s="59">
        <f t="shared" si="248"/>
        <v>0</v>
      </c>
      <c r="I791" s="59">
        <f t="shared" si="249"/>
        <v>0</v>
      </c>
      <c r="J791" s="96" t="e">
        <f t="shared" si="250"/>
        <v>#VALUE!</v>
      </c>
      <c r="K791" s="102" t="str">
        <f t="shared" si="251"/>
        <v>XX%</v>
      </c>
      <c r="L791" s="59" t="e">
        <f t="shared" si="252"/>
        <v>#VALUE!</v>
      </c>
      <c r="M791" s="60"/>
    </row>
    <row r="792" spans="1:13" ht="12.75" customHeight="1" x14ac:dyDescent="0.2">
      <c r="A792" s="123" t="s">
        <v>178</v>
      </c>
      <c r="B792" s="124"/>
      <c r="C792" s="124"/>
      <c r="D792" s="142"/>
      <c r="E792" s="59">
        <f t="shared" si="230"/>
        <v>0</v>
      </c>
      <c r="F792" s="142"/>
      <c r="G792" s="59">
        <f t="shared" si="247"/>
        <v>0</v>
      </c>
      <c r="H792" s="59">
        <f t="shared" si="248"/>
        <v>0</v>
      </c>
      <c r="I792" s="59">
        <f t="shared" si="249"/>
        <v>0</v>
      </c>
      <c r="J792" s="96" t="e">
        <f t="shared" si="250"/>
        <v>#VALUE!</v>
      </c>
      <c r="K792" s="102" t="str">
        <f t="shared" si="251"/>
        <v>XX%</v>
      </c>
      <c r="L792" s="59" t="e">
        <f t="shared" si="252"/>
        <v>#VALUE!</v>
      </c>
      <c r="M792" s="60"/>
    </row>
    <row r="793" spans="1:13" ht="12.75" customHeight="1" x14ac:dyDescent="0.2">
      <c r="A793" s="127" t="s">
        <v>509</v>
      </c>
      <c r="B793" s="128">
        <v>7</v>
      </c>
      <c r="C793" s="127" t="s">
        <v>106</v>
      </c>
      <c r="D793" s="73"/>
      <c r="E793" s="59">
        <f t="shared" si="230"/>
        <v>0</v>
      </c>
      <c r="F793" s="74"/>
      <c r="G793" s="59">
        <f t="shared" si="247"/>
        <v>0</v>
      </c>
      <c r="H793" s="59">
        <f t="shared" si="248"/>
        <v>0</v>
      </c>
      <c r="I793" s="59">
        <f t="shared" si="249"/>
        <v>0</v>
      </c>
      <c r="J793" s="96" t="e">
        <f t="shared" si="250"/>
        <v>#VALUE!</v>
      </c>
      <c r="K793" s="102" t="str">
        <f t="shared" si="251"/>
        <v>XX%</v>
      </c>
      <c r="L793" s="59" t="e">
        <f t="shared" si="252"/>
        <v>#VALUE!</v>
      </c>
      <c r="M793" s="60"/>
    </row>
    <row r="794" spans="1:13" ht="12.75" customHeight="1" x14ac:dyDescent="0.2">
      <c r="A794" s="127" t="s">
        <v>963</v>
      </c>
      <c r="B794" s="133">
        <v>14</v>
      </c>
      <c r="C794" s="127" t="s">
        <v>106</v>
      </c>
      <c r="D794" s="73"/>
      <c r="E794" s="59">
        <f t="shared" si="230"/>
        <v>0</v>
      </c>
      <c r="F794" s="74"/>
      <c r="G794" s="59">
        <f t="shared" si="247"/>
        <v>0</v>
      </c>
      <c r="H794" s="59">
        <f t="shared" si="248"/>
        <v>0</v>
      </c>
      <c r="I794" s="59">
        <f t="shared" si="249"/>
        <v>0</v>
      </c>
      <c r="J794" s="96" t="e">
        <f t="shared" si="250"/>
        <v>#VALUE!</v>
      </c>
      <c r="K794" s="102" t="str">
        <f t="shared" si="251"/>
        <v>XX%</v>
      </c>
      <c r="L794" s="59" t="e">
        <f t="shared" si="252"/>
        <v>#VALUE!</v>
      </c>
      <c r="M794" s="60"/>
    </row>
    <row r="795" spans="1:13" ht="12.75" customHeight="1" x14ac:dyDescent="0.2">
      <c r="A795" s="127" t="s">
        <v>510</v>
      </c>
      <c r="B795" s="128">
        <v>2</v>
      </c>
      <c r="C795" s="127" t="s">
        <v>106</v>
      </c>
      <c r="D795" s="73"/>
      <c r="E795" s="59">
        <f t="shared" si="230"/>
        <v>0</v>
      </c>
      <c r="F795" s="74"/>
      <c r="G795" s="59">
        <f t="shared" si="247"/>
        <v>0</v>
      </c>
      <c r="H795" s="59">
        <f t="shared" si="248"/>
        <v>0</v>
      </c>
      <c r="I795" s="59">
        <f t="shared" si="249"/>
        <v>0</v>
      </c>
      <c r="J795" s="96" t="e">
        <f t="shared" si="250"/>
        <v>#VALUE!</v>
      </c>
      <c r="K795" s="102" t="str">
        <f t="shared" si="251"/>
        <v>XX%</v>
      </c>
      <c r="L795" s="59" t="e">
        <f t="shared" si="252"/>
        <v>#VALUE!</v>
      </c>
      <c r="M795" s="60"/>
    </row>
    <row r="796" spans="1:13" ht="12.75" customHeight="1" x14ac:dyDescent="0.2">
      <c r="A796" s="123" t="s">
        <v>252</v>
      </c>
      <c r="B796" s="124"/>
      <c r="C796" s="124"/>
      <c r="D796" s="142"/>
      <c r="E796" s="59">
        <f t="shared" si="230"/>
        <v>0</v>
      </c>
      <c r="F796" s="142"/>
      <c r="G796" s="59">
        <f t="shared" si="247"/>
        <v>0</v>
      </c>
      <c r="H796" s="59">
        <f t="shared" si="248"/>
        <v>0</v>
      </c>
      <c r="I796" s="59">
        <f t="shared" si="249"/>
        <v>0</v>
      </c>
      <c r="J796" s="96" t="e">
        <f t="shared" si="250"/>
        <v>#VALUE!</v>
      </c>
      <c r="K796" s="102" t="str">
        <f t="shared" si="251"/>
        <v>XX%</v>
      </c>
      <c r="L796" s="59" t="e">
        <f t="shared" si="252"/>
        <v>#VALUE!</v>
      </c>
      <c r="M796" s="60"/>
    </row>
    <row r="797" spans="1:13" ht="12.75" customHeight="1" x14ac:dyDescent="0.2">
      <c r="A797" s="127" t="s">
        <v>253</v>
      </c>
      <c r="B797" s="133">
        <v>11</v>
      </c>
      <c r="C797" s="127" t="s">
        <v>106</v>
      </c>
      <c r="D797" s="73"/>
      <c r="E797" s="59">
        <f t="shared" si="230"/>
        <v>0</v>
      </c>
      <c r="F797" s="73"/>
      <c r="G797" s="59">
        <f t="shared" si="247"/>
        <v>0</v>
      </c>
      <c r="H797" s="59">
        <f t="shared" si="248"/>
        <v>0</v>
      </c>
      <c r="I797" s="59">
        <f t="shared" si="249"/>
        <v>0</v>
      </c>
      <c r="J797" s="96" t="e">
        <f t="shared" si="250"/>
        <v>#VALUE!</v>
      </c>
      <c r="K797" s="102" t="str">
        <f t="shared" si="251"/>
        <v>XX%</v>
      </c>
      <c r="L797" s="59" t="e">
        <f t="shared" si="252"/>
        <v>#VALUE!</v>
      </c>
      <c r="M797" s="60"/>
    </row>
    <row r="798" spans="1:13" ht="12.75" customHeight="1" x14ac:dyDescent="0.2">
      <c r="A798" s="123" t="s">
        <v>511</v>
      </c>
      <c r="B798" s="124"/>
      <c r="C798" s="124"/>
      <c r="D798" s="142"/>
      <c r="E798" s="59">
        <f t="shared" si="230"/>
        <v>0</v>
      </c>
      <c r="F798" s="142"/>
      <c r="G798" s="59">
        <f t="shared" si="247"/>
        <v>0</v>
      </c>
      <c r="H798" s="59">
        <f t="shared" si="248"/>
        <v>0</v>
      </c>
      <c r="I798" s="59">
        <f t="shared" si="249"/>
        <v>0</v>
      </c>
      <c r="J798" s="96" t="e">
        <f t="shared" si="250"/>
        <v>#VALUE!</v>
      </c>
      <c r="K798" s="102" t="str">
        <f t="shared" si="251"/>
        <v>XX%</v>
      </c>
      <c r="L798" s="59" t="e">
        <f t="shared" si="252"/>
        <v>#VALUE!</v>
      </c>
      <c r="M798" s="60"/>
    </row>
    <row r="799" spans="1:13" ht="12.75" customHeight="1" x14ac:dyDescent="0.2">
      <c r="A799" s="127" t="s">
        <v>512</v>
      </c>
      <c r="B799" s="128">
        <v>2</v>
      </c>
      <c r="C799" s="127" t="s">
        <v>106</v>
      </c>
      <c r="D799" s="73"/>
      <c r="E799" s="59">
        <f t="shared" si="230"/>
        <v>0</v>
      </c>
      <c r="F799" s="73"/>
      <c r="G799" s="59">
        <f t="shared" si="247"/>
        <v>0</v>
      </c>
      <c r="H799" s="59">
        <f t="shared" si="248"/>
        <v>0</v>
      </c>
      <c r="I799" s="59">
        <f t="shared" si="249"/>
        <v>0</v>
      </c>
      <c r="J799" s="96" t="e">
        <f t="shared" si="250"/>
        <v>#VALUE!</v>
      </c>
      <c r="K799" s="102" t="str">
        <f t="shared" si="251"/>
        <v>XX%</v>
      </c>
      <c r="L799" s="59" t="e">
        <f t="shared" si="252"/>
        <v>#VALUE!</v>
      </c>
      <c r="M799" s="60"/>
    </row>
    <row r="800" spans="1:13" ht="12.75" customHeight="1" x14ac:dyDescent="0.2">
      <c r="A800" s="123" t="s">
        <v>513</v>
      </c>
      <c r="B800" s="124"/>
      <c r="C800" s="124"/>
      <c r="D800" s="142"/>
      <c r="E800" s="59">
        <f t="shared" si="230"/>
        <v>0</v>
      </c>
      <c r="F800" s="142"/>
      <c r="G800" s="59">
        <f t="shared" si="247"/>
        <v>0</v>
      </c>
      <c r="H800" s="59">
        <f t="shared" si="248"/>
        <v>0</v>
      </c>
      <c r="I800" s="59">
        <f t="shared" si="249"/>
        <v>0</v>
      </c>
      <c r="J800" s="96" t="e">
        <f t="shared" si="250"/>
        <v>#VALUE!</v>
      </c>
      <c r="K800" s="102" t="str">
        <f t="shared" si="251"/>
        <v>XX%</v>
      </c>
      <c r="L800" s="59" t="e">
        <f t="shared" si="252"/>
        <v>#VALUE!</v>
      </c>
      <c r="M800" s="60"/>
    </row>
    <row r="801" spans="1:13" ht="12.75" customHeight="1" x14ac:dyDescent="0.2">
      <c r="A801" s="127" t="s">
        <v>987</v>
      </c>
      <c r="B801" s="128">
        <v>2</v>
      </c>
      <c r="C801" s="127" t="s">
        <v>106</v>
      </c>
      <c r="D801" s="61"/>
      <c r="E801" s="59">
        <f t="shared" si="230"/>
        <v>0</v>
      </c>
      <c r="F801" s="74"/>
      <c r="G801" s="59">
        <f t="shared" si="247"/>
        <v>0</v>
      </c>
      <c r="H801" s="59">
        <f t="shared" si="248"/>
        <v>0</v>
      </c>
      <c r="I801" s="59">
        <f t="shared" si="249"/>
        <v>0</v>
      </c>
      <c r="J801" s="96" t="e">
        <f t="shared" si="250"/>
        <v>#VALUE!</v>
      </c>
      <c r="K801" s="102" t="str">
        <f t="shared" si="251"/>
        <v>XX%</v>
      </c>
      <c r="L801" s="59" t="e">
        <f t="shared" si="252"/>
        <v>#VALUE!</v>
      </c>
      <c r="M801" s="60"/>
    </row>
    <row r="802" spans="1:13" ht="12.75" customHeight="1" x14ac:dyDescent="0.2">
      <c r="A802" s="123" t="s">
        <v>514</v>
      </c>
      <c r="B802" s="124"/>
      <c r="C802" s="124"/>
      <c r="D802" s="142"/>
      <c r="E802" s="59">
        <f t="shared" si="230"/>
        <v>0</v>
      </c>
      <c r="F802" s="142"/>
      <c r="G802" s="59">
        <f t="shared" si="247"/>
        <v>0</v>
      </c>
      <c r="H802" s="59">
        <f t="shared" si="248"/>
        <v>0</v>
      </c>
      <c r="I802" s="59">
        <f t="shared" si="249"/>
        <v>0</v>
      </c>
      <c r="J802" s="96" t="e">
        <f t="shared" si="250"/>
        <v>#VALUE!</v>
      </c>
      <c r="K802" s="102" t="str">
        <f t="shared" si="251"/>
        <v>XX%</v>
      </c>
      <c r="L802" s="59" t="e">
        <f t="shared" si="252"/>
        <v>#VALUE!</v>
      </c>
      <c r="M802" s="60"/>
    </row>
    <row r="803" spans="1:13" ht="12.75" customHeight="1" x14ac:dyDescent="0.2">
      <c r="A803" s="127" t="s">
        <v>988</v>
      </c>
      <c r="B803" s="128">
        <v>2</v>
      </c>
      <c r="C803" s="127" t="s">
        <v>106</v>
      </c>
      <c r="D803" s="61"/>
      <c r="E803" s="59">
        <f t="shared" si="230"/>
        <v>0</v>
      </c>
      <c r="F803" s="72"/>
      <c r="G803" s="59">
        <f t="shared" si="247"/>
        <v>0</v>
      </c>
      <c r="H803" s="59">
        <f t="shared" si="248"/>
        <v>0</v>
      </c>
      <c r="I803" s="59">
        <f t="shared" si="249"/>
        <v>0</v>
      </c>
      <c r="J803" s="96" t="e">
        <f t="shared" si="250"/>
        <v>#VALUE!</v>
      </c>
      <c r="K803" s="102" t="str">
        <f t="shared" si="251"/>
        <v>XX%</v>
      </c>
      <c r="L803" s="59" t="e">
        <f t="shared" si="252"/>
        <v>#VALUE!</v>
      </c>
      <c r="M803" s="60"/>
    </row>
    <row r="804" spans="1:13" ht="12.75" customHeight="1" x14ac:dyDescent="0.2">
      <c r="A804" s="127" t="s">
        <v>515</v>
      </c>
      <c r="B804" s="133">
        <v>10</v>
      </c>
      <c r="C804" s="127" t="s">
        <v>106</v>
      </c>
      <c r="D804" s="72"/>
      <c r="E804" s="59">
        <f t="shared" si="230"/>
        <v>0</v>
      </c>
      <c r="F804" s="73"/>
      <c r="G804" s="59">
        <f t="shared" si="247"/>
        <v>0</v>
      </c>
      <c r="H804" s="59">
        <f t="shared" si="248"/>
        <v>0</v>
      </c>
      <c r="I804" s="59">
        <f t="shared" si="249"/>
        <v>0</v>
      </c>
      <c r="J804" s="96" t="e">
        <f t="shared" si="250"/>
        <v>#VALUE!</v>
      </c>
      <c r="K804" s="102" t="str">
        <f t="shared" si="251"/>
        <v>XX%</v>
      </c>
      <c r="L804" s="59" t="e">
        <f t="shared" si="252"/>
        <v>#VALUE!</v>
      </c>
      <c r="M804" s="60"/>
    </row>
    <row r="805" spans="1:13" ht="12.75" customHeight="1" x14ac:dyDescent="0.2">
      <c r="A805" s="127" t="s">
        <v>516</v>
      </c>
      <c r="B805" s="133">
        <v>10</v>
      </c>
      <c r="C805" s="127" t="s">
        <v>106</v>
      </c>
      <c r="D805" s="73"/>
      <c r="E805" s="59">
        <f t="shared" si="230"/>
        <v>0</v>
      </c>
      <c r="F805" s="73"/>
      <c r="G805" s="59">
        <f t="shared" si="247"/>
        <v>0</v>
      </c>
      <c r="H805" s="59">
        <f t="shared" si="248"/>
        <v>0</v>
      </c>
      <c r="I805" s="59">
        <f t="shared" si="249"/>
        <v>0</v>
      </c>
      <c r="J805" s="96" t="e">
        <f t="shared" si="250"/>
        <v>#VALUE!</v>
      </c>
      <c r="K805" s="102" t="str">
        <f t="shared" si="251"/>
        <v>XX%</v>
      </c>
      <c r="L805" s="59" t="e">
        <f t="shared" si="252"/>
        <v>#VALUE!</v>
      </c>
      <c r="M805" s="60"/>
    </row>
    <row r="806" spans="1:13" ht="12.75" customHeight="1" x14ac:dyDescent="0.2">
      <c r="A806" s="123" t="s">
        <v>179</v>
      </c>
      <c r="B806" s="124"/>
      <c r="C806" s="124"/>
      <c r="D806" s="142"/>
      <c r="E806" s="59">
        <f t="shared" si="230"/>
        <v>0</v>
      </c>
      <c r="F806" s="142"/>
      <c r="G806" s="59">
        <f t="shared" si="247"/>
        <v>0</v>
      </c>
      <c r="H806" s="59">
        <f t="shared" si="248"/>
        <v>0</v>
      </c>
      <c r="I806" s="59">
        <f t="shared" si="249"/>
        <v>0</v>
      </c>
      <c r="J806" s="96" t="e">
        <f t="shared" si="250"/>
        <v>#VALUE!</v>
      </c>
      <c r="K806" s="102" t="str">
        <f t="shared" si="251"/>
        <v>XX%</v>
      </c>
      <c r="L806" s="59" t="e">
        <f t="shared" si="252"/>
        <v>#VALUE!</v>
      </c>
      <c r="M806" s="60"/>
    </row>
    <row r="807" spans="1:13" ht="12.75" customHeight="1" x14ac:dyDescent="0.2">
      <c r="A807" s="127" t="s">
        <v>264</v>
      </c>
      <c r="B807" s="128">
        <v>8</v>
      </c>
      <c r="C807" s="127" t="s">
        <v>106</v>
      </c>
      <c r="D807" s="72"/>
      <c r="E807" s="59">
        <f t="shared" si="230"/>
        <v>0</v>
      </c>
      <c r="F807" s="73"/>
      <c r="G807" s="59">
        <f t="shared" si="247"/>
        <v>0</v>
      </c>
      <c r="H807" s="59">
        <f t="shared" si="248"/>
        <v>0</v>
      </c>
      <c r="I807" s="59">
        <f t="shared" si="249"/>
        <v>0</v>
      </c>
      <c r="J807" s="96" t="e">
        <f t="shared" si="250"/>
        <v>#VALUE!</v>
      </c>
      <c r="K807" s="102" t="str">
        <f t="shared" si="251"/>
        <v>XX%</v>
      </c>
      <c r="L807" s="59" t="e">
        <f t="shared" si="252"/>
        <v>#VALUE!</v>
      </c>
      <c r="M807" s="60"/>
    </row>
    <row r="808" spans="1:13" ht="12.75" customHeight="1" x14ac:dyDescent="0.2">
      <c r="A808" s="127" t="s">
        <v>517</v>
      </c>
      <c r="B808" s="128">
        <v>1</v>
      </c>
      <c r="C808" s="127" t="s">
        <v>106</v>
      </c>
      <c r="D808" s="73"/>
      <c r="E808" s="59">
        <f t="shared" si="230"/>
        <v>0</v>
      </c>
      <c r="F808" s="74"/>
      <c r="G808" s="59">
        <f t="shared" si="247"/>
        <v>0</v>
      </c>
      <c r="H808" s="59">
        <f t="shared" si="248"/>
        <v>0</v>
      </c>
      <c r="I808" s="59">
        <f t="shared" si="249"/>
        <v>0</v>
      </c>
      <c r="J808" s="96" t="e">
        <f t="shared" si="250"/>
        <v>#VALUE!</v>
      </c>
      <c r="K808" s="102" t="str">
        <f t="shared" si="251"/>
        <v>XX%</v>
      </c>
      <c r="L808" s="59" t="e">
        <f t="shared" si="252"/>
        <v>#VALUE!</v>
      </c>
      <c r="M808" s="60"/>
    </row>
    <row r="809" spans="1:13" ht="12.75" customHeight="1" x14ac:dyDescent="0.2">
      <c r="A809" s="127" t="s">
        <v>964</v>
      </c>
      <c r="B809" s="128">
        <v>2</v>
      </c>
      <c r="C809" s="127" t="s">
        <v>106</v>
      </c>
      <c r="D809" s="73"/>
      <c r="E809" s="59">
        <f t="shared" si="230"/>
        <v>0</v>
      </c>
      <c r="F809" s="73"/>
      <c r="G809" s="59">
        <f t="shared" si="247"/>
        <v>0</v>
      </c>
      <c r="H809" s="59">
        <f t="shared" si="248"/>
        <v>0</v>
      </c>
      <c r="I809" s="59">
        <f t="shared" si="249"/>
        <v>0</v>
      </c>
      <c r="J809" s="96" t="e">
        <f t="shared" si="250"/>
        <v>#VALUE!</v>
      </c>
      <c r="K809" s="102" t="str">
        <f t="shared" si="251"/>
        <v>XX%</v>
      </c>
      <c r="L809" s="59" t="e">
        <f t="shared" si="252"/>
        <v>#VALUE!</v>
      </c>
      <c r="M809" s="60"/>
    </row>
    <row r="810" spans="1:13" ht="12.75" customHeight="1" x14ac:dyDescent="0.2">
      <c r="A810" s="127" t="s">
        <v>518</v>
      </c>
      <c r="B810" s="128">
        <v>8</v>
      </c>
      <c r="C810" s="127" t="s">
        <v>106</v>
      </c>
      <c r="D810" s="73"/>
      <c r="E810" s="59">
        <f t="shared" ref="E810:E889" si="253">D810*B810</f>
        <v>0</v>
      </c>
      <c r="F810" s="74"/>
      <c r="G810" s="59">
        <f t="shared" si="247"/>
        <v>0</v>
      </c>
      <c r="H810" s="59">
        <f t="shared" si="248"/>
        <v>0</v>
      </c>
      <c r="I810" s="59">
        <f t="shared" si="249"/>
        <v>0</v>
      </c>
      <c r="J810" s="96" t="e">
        <f t="shared" si="250"/>
        <v>#VALUE!</v>
      </c>
      <c r="K810" s="102" t="str">
        <f t="shared" si="251"/>
        <v>XX%</v>
      </c>
      <c r="L810" s="59" t="e">
        <f t="shared" si="252"/>
        <v>#VALUE!</v>
      </c>
      <c r="M810" s="60"/>
    </row>
    <row r="811" spans="1:13" ht="12.75" customHeight="1" x14ac:dyDescent="0.2">
      <c r="A811" s="127" t="s">
        <v>519</v>
      </c>
      <c r="B811" s="128">
        <v>2</v>
      </c>
      <c r="C811" s="127" t="s">
        <v>106</v>
      </c>
      <c r="D811" s="73"/>
      <c r="E811" s="59">
        <f t="shared" si="253"/>
        <v>0</v>
      </c>
      <c r="F811" s="73"/>
      <c r="G811" s="59">
        <f t="shared" si="247"/>
        <v>0</v>
      </c>
      <c r="H811" s="59">
        <f t="shared" si="248"/>
        <v>0</v>
      </c>
      <c r="I811" s="59">
        <f t="shared" si="249"/>
        <v>0</v>
      </c>
      <c r="J811" s="96" t="e">
        <f t="shared" si="250"/>
        <v>#VALUE!</v>
      </c>
      <c r="K811" s="102" t="str">
        <f t="shared" si="251"/>
        <v>XX%</v>
      </c>
      <c r="L811" s="59" t="e">
        <f t="shared" si="252"/>
        <v>#VALUE!</v>
      </c>
      <c r="M811" s="60"/>
    </row>
    <row r="812" spans="1:13" ht="12.75" customHeight="1" x14ac:dyDescent="0.2">
      <c r="A812" s="127" t="s">
        <v>520</v>
      </c>
      <c r="B812" s="128">
        <v>4</v>
      </c>
      <c r="C812" s="127" t="s">
        <v>106</v>
      </c>
      <c r="D812" s="73"/>
      <c r="E812" s="59">
        <f t="shared" si="253"/>
        <v>0</v>
      </c>
      <c r="F812" s="73"/>
      <c r="G812" s="59">
        <f t="shared" si="247"/>
        <v>0</v>
      </c>
      <c r="H812" s="59">
        <f t="shared" si="248"/>
        <v>0</v>
      </c>
      <c r="I812" s="59">
        <f t="shared" si="249"/>
        <v>0</v>
      </c>
      <c r="J812" s="96" t="e">
        <f t="shared" si="250"/>
        <v>#VALUE!</v>
      </c>
      <c r="K812" s="102" t="str">
        <f t="shared" si="251"/>
        <v>XX%</v>
      </c>
      <c r="L812" s="59" t="e">
        <f t="shared" si="252"/>
        <v>#VALUE!</v>
      </c>
      <c r="M812" s="60"/>
    </row>
    <row r="813" spans="1:13" ht="12.75" customHeight="1" x14ac:dyDescent="0.2">
      <c r="A813" s="127" t="s">
        <v>521</v>
      </c>
      <c r="B813" s="128">
        <v>1</v>
      </c>
      <c r="C813" s="127" t="s">
        <v>106</v>
      </c>
      <c r="D813" s="73"/>
      <c r="E813" s="59">
        <f t="shared" si="253"/>
        <v>0</v>
      </c>
      <c r="F813" s="74"/>
      <c r="G813" s="59">
        <f t="shared" si="247"/>
        <v>0</v>
      </c>
      <c r="H813" s="59">
        <f t="shared" si="248"/>
        <v>0</v>
      </c>
      <c r="I813" s="59">
        <f t="shared" si="249"/>
        <v>0</v>
      </c>
      <c r="J813" s="96" t="e">
        <f t="shared" si="250"/>
        <v>#VALUE!</v>
      </c>
      <c r="K813" s="102" t="str">
        <f t="shared" si="251"/>
        <v>XX%</v>
      </c>
      <c r="L813" s="59" t="e">
        <f t="shared" si="252"/>
        <v>#VALUE!</v>
      </c>
      <c r="M813" s="60"/>
    </row>
    <row r="814" spans="1:13" ht="12.75" customHeight="1" x14ac:dyDescent="0.2">
      <c r="A814" s="123" t="s">
        <v>522</v>
      </c>
      <c r="B814" s="124"/>
      <c r="C814" s="124"/>
      <c r="D814" s="142"/>
      <c r="E814" s="59">
        <f t="shared" si="253"/>
        <v>0</v>
      </c>
      <c r="F814" s="142"/>
      <c r="G814" s="59">
        <f t="shared" si="247"/>
        <v>0</v>
      </c>
      <c r="H814" s="59">
        <f t="shared" si="248"/>
        <v>0</v>
      </c>
      <c r="I814" s="59">
        <f t="shared" si="249"/>
        <v>0</v>
      </c>
      <c r="J814" s="96" t="e">
        <f t="shared" si="250"/>
        <v>#VALUE!</v>
      </c>
      <c r="K814" s="102" t="str">
        <f t="shared" si="251"/>
        <v>XX%</v>
      </c>
      <c r="L814" s="59" t="e">
        <f t="shared" si="252"/>
        <v>#VALUE!</v>
      </c>
      <c r="M814" s="60"/>
    </row>
    <row r="815" spans="1:13" ht="12.75" customHeight="1" x14ac:dyDescent="0.2">
      <c r="A815" s="127" t="s">
        <v>682</v>
      </c>
      <c r="B815" s="128">
        <v>2</v>
      </c>
      <c r="C815" s="127" t="s">
        <v>106</v>
      </c>
      <c r="D815" s="71"/>
      <c r="E815" s="59">
        <f t="shared" si="253"/>
        <v>0</v>
      </c>
      <c r="F815" s="71"/>
      <c r="G815" s="59">
        <f t="shared" ref="G815:G889" si="254">F815*B815</f>
        <v>0</v>
      </c>
      <c r="H815" s="59">
        <f t="shared" ref="H815:H889" si="255">+D815+F815</f>
        <v>0</v>
      </c>
      <c r="I815" s="59">
        <f t="shared" ref="I815:I889" si="256">E815+G815</f>
        <v>0</v>
      </c>
      <c r="J815" s="96" t="e">
        <f t="shared" ref="J815:J889" si="257">K815*I815</f>
        <v>#VALUE!</v>
      </c>
      <c r="K815" s="102" t="str">
        <f t="shared" si="251"/>
        <v>XX%</v>
      </c>
      <c r="L815" s="59" t="e">
        <f t="shared" ref="L815:L889" si="258">I815+J815</f>
        <v>#VALUE!</v>
      </c>
      <c r="M815" s="60"/>
    </row>
    <row r="816" spans="1:13" ht="12.75" customHeight="1" x14ac:dyDescent="0.2">
      <c r="A816" s="127" t="s">
        <v>683</v>
      </c>
      <c r="B816" s="128">
        <v>1</v>
      </c>
      <c r="C816" s="127" t="s">
        <v>106</v>
      </c>
      <c r="D816" s="74"/>
      <c r="E816" s="59">
        <f t="shared" si="253"/>
        <v>0</v>
      </c>
      <c r="F816" s="71"/>
      <c r="G816" s="59">
        <f t="shared" si="254"/>
        <v>0</v>
      </c>
      <c r="H816" s="59">
        <f t="shared" si="255"/>
        <v>0</v>
      </c>
      <c r="I816" s="59">
        <f t="shared" si="256"/>
        <v>0</v>
      </c>
      <c r="J816" s="96" t="e">
        <f t="shared" si="257"/>
        <v>#VALUE!</v>
      </c>
      <c r="K816" s="102" t="str">
        <f t="shared" si="251"/>
        <v>XX%</v>
      </c>
      <c r="L816" s="59" t="e">
        <f t="shared" si="258"/>
        <v>#VALUE!</v>
      </c>
      <c r="M816" s="60"/>
    </row>
    <row r="817" spans="1:13" ht="12.75" customHeight="1" x14ac:dyDescent="0.2">
      <c r="A817" s="127" t="s">
        <v>523</v>
      </c>
      <c r="B817" s="128">
        <v>8</v>
      </c>
      <c r="C817" s="127" t="s">
        <v>106</v>
      </c>
      <c r="D817" s="73"/>
      <c r="E817" s="59">
        <f t="shared" si="253"/>
        <v>0</v>
      </c>
      <c r="F817" s="74"/>
      <c r="G817" s="59">
        <f t="shared" si="254"/>
        <v>0</v>
      </c>
      <c r="H817" s="59">
        <f t="shared" si="255"/>
        <v>0</v>
      </c>
      <c r="I817" s="59">
        <f t="shared" si="256"/>
        <v>0</v>
      </c>
      <c r="J817" s="96" t="e">
        <f t="shared" si="257"/>
        <v>#VALUE!</v>
      </c>
      <c r="K817" s="102" t="str">
        <f t="shared" si="251"/>
        <v>XX%</v>
      </c>
      <c r="L817" s="59" t="e">
        <f t="shared" si="258"/>
        <v>#VALUE!</v>
      </c>
      <c r="M817" s="60"/>
    </row>
    <row r="818" spans="1:13" ht="12.75" customHeight="1" x14ac:dyDescent="0.2">
      <c r="A818" s="127" t="s">
        <v>524</v>
      </c>
      <c r="B818" s="128">
        <v>3</v>
      </c>
      <c r="C818" s="127" t="s">
        <v>106</v>
      </c>
      <c r="D818" s="73"/>
      <c r="E818" s="59">
        <f t="shared" si="253"/>
        <v>0</v>
      </c>
      <c r="F818" s="74"/>
      <c r="G818" s="59">
        <f t="shared" si="254"/>
        <v>0</v>
      </c>
      <c r="H818" s="59">
        <f t="shared" si="255"/>
        <v>0</v>
      </c>
      <c r="I818" s="59">
        <f t="shared" si="256"/>
        <v>0</v>
      </c>
      <c r="J818" s="96" t="e">
        <f t="shared" si="257"/>
        <v>#VALUE!</v>
      </c>
      <c r="K818" s="102" t="str">
        <f t="shared" ref="K818:K889" si="259">$K$12</f>
        <v>XX%</v>
      </c>
      <c r="L818" s="59" t="e">
        <f t="shared" si="258"/>
        <v>#VALUE!</v>
      </c>
      <c r="M818" s="60"/>
    </row>
    <row r="819" spans="1:13" ht="12.75" customHeight="1" x14ac:dyDescent="0.2">
      <c r="A819" s="127" t="s">
        <v>525</v>
      </c>
      <c r="B819" s="128">
        <v>3</v>
      </c>
      <c r="C819" s="127" t="s">
        <v>106</v>
      </c>
      <c r="D819" s="73"/>
      <c r="E819" s="59">
        <f t="shared" si="253"/>
        <v>0</v>
      </c>
      <c r="F819" s="71"/>
      <c r="G819" s="59">
        <f t="shared" si="254"/>
        <v>0</v>
      </c>
      <c r="H819" s="59">
        <f t="shared" si="255"/>
        <v>0</v>
      </c>
      <c r="I819" s="59">
        <f t="shared" si="256"/>
        <v>0</v>
      </c>
      <c r="J819" s="96" t="e">
        <f t="shared" si="257"/>
        <v>#VALUE!</v>
      </c>
      <c r="K819" s="102" t="str">
        <f t="shared" si="259"/>
        <v>XX%</v>
      </c>
      <c r="L819" s="59" t="e">
        <f t="shared" si="258"/>
        <v>#VALUE!</v>
      </c>
      <c r="M819" s="60"/>
    </row>
    <row r="820" spans="1:13" ht="12.75" customHeight="1" x14ac:dyDescent="0.2">
      <c r="A820" s="127" t="s">
        <v>526</v>
      </c>
      <c r="B820" s="128">
        <v>3</v>
      </c>
      <c r="C820" s="127" t="s">
        <v>106</v>
      </c>
      <c r="D820" s="73"/>
      <c r="E820" s="59">
        <f t="shared" si="253"/>
        <v>0</v>
      </c>
      <c r="F820" s="73"/>
      <c r="G820" s="59">
        <f t="shared" si="254"/>
        <v>0</v>
      </c>
      <c r="H820" s="59">
        <f t="shared" si="255"/>
        <v>0</v>
      </c>
      <c r="I820" s="59">
        <f t="shared" si="256"/>
        <v>0</v>
      </c>
      <c r="J820" s="96" t="e">
        <f t="shared" si="257"/>
        <v>#VALUE!</v>
      </c>
      <c r="K820" s="102" t="str">
        <f t="shared" si="259"/>
        <v>XX%</v>
      </c>
      <c r="L820" s="59" t="e">
        <f t="shared" si="258"/>
        <v>#VALUE!</v>
      </c>
      <c r="M820" s="60"/>
    </row>
    <row r="821" spans="1:13" ht="12.75" customHeight="1" x14ac:dyDescent="0.2">
      <c r="A821" s="127" t="s">
        <v>965</v>
      </c>
      <c r="B821" s="128">
        <v>1</v>
      </c>
      <c r="C821" s="127" t="s">
        <v>120</v>
      </c>
      <c r="D821" s="71"/>
      <c r="E821" s="59">
        <f t="shared" si="253"/>
        <v>0</v>
      </c>
      <c r="F821" s="71"/>
      <c r="G821" s="59">
        <f t="shared" si="254"/>
        <v>0</v>
      </c>
      <c r="H821" s="59">
        <f t="shared" si="255"/>
        <v>0</v>
      </c>
      <c r="I821" s="59">
        <f t="shared" si="256"/>
        <v>0</v>
      </c>
      <c r="J821" s="96" t="e">
        <f t="shared" si="257"/>
        <v>#VALUE!</v>
      </c>
      <c r="K821" s="102" t="str">
        <f t="shared" si="259"/>
        <v>XX%</v>
      </c>
      <c r="L821" s="59" t="e">
        <f t="shared" si="258"/>
        <v>#VALUE!</v>
      </c>
      <c r="M821" s="60"/>
    </row>
    <row r="822" spans="1:13" ht="12.75" customHeight="1" x14ac:dyDescent="0.2">
      <c r="A822" s="127" t="s">
        <v>527</v>
      </c>
      <c r="B822" s="133">
        <v>70</v>
      </c>
      <c r="C822" s="127" t="s">
        <v>105</v>
      </c>
      <c r="D822" s="72"/>
      <c r="E822" s="59">
        <f t="shared" si="253"/>
        <v>0</v>
      </c>
      <c r="F822" s="73"/>
      <c r="G822" s="59">
        <f t="shared" si="254"/>
        <v>0</v>
      </c>
      <c r="H822" s="59">
        <f t="shared" si="255"/>
        <v>0</v>
      </c>
      <c r="I822" s="59">
        <f t="shared" si="256"/>
        <v>0</v>
      </c>
      <c r="J822" s="96" t="e">
        <f t="shared" si="257"/>
        <v>#VALUE!</v>
      </c>
      <c r="K822" s="102" t="str">
        <f t="shared" si="259"/>
        <v>XX%</v>
      </c>
      <c r="L822" s="59" t="e">
        <f t="shared" si="258"/>
        <v>#VALUE!</v>
      </c>
      <c r="M822" s="60"/>
    </row>
    <row r="823" spans="1:13" ht="12.75" customHeight="1" x14ac:dyDescent="0.2">
      <c r="A823" s="127" t="s">
        <v>1033</v>
      </c>
      <c r="B823" s="133">
        <v>56</v>
      </c>
      <c r="C823" s="127" t="s">
        <v>105</v>
      </c>
      <c r="D823" s="72"/>
      <c r="E823" s="59">
        <f t="shared" si="253"/>
        <v>0</v>
      </c>
      <c r="F823" s="72"/>
      <c r="G823" s="59">
        <f t="shared" ref="G823" si="260">F823*B823</f>
        <v>0</v>
      </c>
      <c r="H823" s="59">
        <f t="shared" ref="H823" si="261">+D823+F823</f>
        <v>0</v>
      </c>
      <c r="I823" s="59">
        <f t="shared" ref="I823" si="262">E823+G823</f>
        <v>0</v>
      </c>
      <c r="J823" s="96" t="e">
        <f t="shared" ref="J823" si="263">K823*I823</f>
        <v>#VALUE!</v>
      </c>
      <c r="K823" s="102" t="str">
        <f t="shared" si="259"/>
        <v>XX%</v>
      </c>
      <c r="L823" s="59" t="e">
        <f t="shared" ref="L823" si="264">I823+J823</f>
        <v>#VALUE!</v>
      </c>
      <c r="M823" s="60"/>
    </row>
    <row r="824" spans="1:13" ht="12.75" customHeight="1" x14ac:dyDescent="0.2">
      <c r="A824" s="127" t="s">
        <v>1034</v>
      </c>
      <c r="B824" s="128">
        <v>2</v>
      </c>
      <c r="C824" s="127" t="s">
        <v>106</v>
      </c>
      <c r="D824" s="72"/>
      <c r="E824" s="59">
        <f t="shared" si="253"/>
        <v>0</v>
      </c>
      <c r="F824" s="72"/>
      <c r="G824" s="59">
        <f t="shared" ref="G824" si="265">F824*B824</f>
        <v>0</v>
      </c>
      <c r="H824" s="59">
        <f t="shared" ref="H824" si="266">+D824+F824</f>
        <v>0</v>
      </c>
      <c r="I824" s="59">
        <f t="shared" ref="I824" si="267">E824+G824</f>
        <v>0</v>
      </c>
      <c r="J824" s="96" t="e">
        <f t="shared" ref="J824" si="268">K824*I824</f>
        <v>#VALUE!</v>
      </c>
      <c r="K824" s="102" t="str">
        <f t="shared" si="259"/>
        <v>XX%</v>
      </c>
      <c r="L824" s="59" t="e">
        <f t="shared" ref="L824" si="269">I824+J824</f>
        <v>#VALUE!</v>
      </c>
      <c r="M824" s="60"/>
    </row>
    <row r="825" spans="1:13" ht="12.75" customHeight="1" x14ac:dyDescent="0.2">
      <c r="A825" s="127" t="s">
        <v>1036</v>
      </c>
      <c r="B825" s="133">
        <v>12</v>
      </c>
      <c r="C825" s="127" t="s">
        <v>106</v>
      </c>
      <c r="D825" s="72"/>
      <c r="E825" s="59">
        <f t="shared" si="253"/>
        <v>0</v>
      </c>
      <c r="F825" s="72"/>
      <c r="G825" s="59">
        <f t="shared" ref="G825" si="270">F825*B825</f>
        <v>0</v>
      </c>
      <c r="H825" s="59">
        <f t="shared" ref="H825" si="271">+D825+F825</f>
        <v>0</v>
      </c>
      <c r="I825" s="59">
        <f t="shared" ref="I825" si="272">E825+G825</f>
        <v>0</v>
      </c>
      <c r="J825" s="96" t="e">
        <f t="shared" ref="J825" si="273">K825*I825</f>
        <v>#VALUE!</v>
      </c>
      <c r="K825" s="102" t="str">
        <f t="shared" si="259"/>
        <v>XX%</v>
      </c>
      <c r="L825" s="59" t="e">
        <f t="shared" ref="L825" si="274">I825+J825</f>
        <v>#VALUE!</v>
      </c>
      <c r="M825" s="60"/>
    </row>
    <row r="826" spans="1:13" ht="12.75" customHeight="1" x14ac:dyDescent="0.2">
      <c r="A826" s="127" t="s">
        <v>1020</v>
      </c>
      <c r="B826" s="133">
        <v>74</v>
      </c>
      <c r="C826" s="127" t="s">
        <v>106</v>
      </c>
      <c r="D826" s="72"/>
      <c r="E826" s="59">
        <f t="shared" si="253"/>
        <v>0</v>
      </c>
      <c r="F826" s="72"/>
      <c r="G826" s="59">
        <f t="shared" ref="G826" si="275">F826*B826</f>
        <v>0</v>
      </c>
      <c r="H826" s="59">
        <f t="shared" ref="H826" si="276">+D826+F826</f>
        <v>0</v>
      </c>
      <c r="I826" s="59">
        <f t="shared" ref="I826" si="277">E826+G826</f>
        <v>0</v>
      </c>
      <c r="J826" s="96" t="e">
        <f t="shared" ref="J826" si="278">K826*I826</f>
        <v>#VALUE!</v>
      </c>
      <c r="K826" s="102" t="str">
        <f t="shared" si="259"/>
        <v>XX%</v>
      </c>
      <c r="L826" s="59" t="e">
        <f t="shared" ref="L826" si="279">I826+J826</f>
        <v>#VALUE!</v>
      </c>
      <c r="M826" s="60"/>
    </row>
    <row r="827" spans="1:13" ht="12.75" customHeight="1" x14ac:dyDescent="0.2">
      <c r="A827" s="127" t="s">
        <v>1037</v>
      </c>
      <c r="B827" s="128">
        <v>1</v>
      </c>
      <c r="C827" s="127" t="s">
        <v>106</v>
      </c>
      <c r="D827" s="72"/>
      <c r="E827" s="59">
        <f t="shared" si="253"/>
        <v>0</v>
      </c>
      <c r="F827" s="72"/>
      <c r="G827" s="59">
        <f t="shared" ref="G827:G833" si="280">F827*B827</f>
        <v>0</v>
      </c>
      <c r="H827" s="59">
        <f t="shared" ref="H827:H833" si="281">+D827+F827</f>
        <v>0</v>
      </c>
      <c r="I827" s="59">
        <f t="shared" ref="I827:I833" si="282">E827+G827</f>
        <v>0</v>
      </c>
      <c r="J827" s="96" t="e">
        <f t="shared" ref="J827:J833" si="283">K827*I827</f>
        <v>#VALUE!</v>
      </c>
      <c r="K827" s="102" t="str">
        <f t="shared" si="259"/>
        <v>XX%</v>
      </c>
      <c r="L827" s="59" t="e">
        <f t="shared" ref="L827:L833" si="284">I827+J827</f>
        <v>#VALUE!</v>
      </c>
      <c r="M827" s="60"/>
    </row>
    <row r="828" spans="1:13" ht="12.75" customHeight="1" x14ac:dyDescent="0.2">
      <c r="A828" s="127" t="s">
        <v>1038</v>
      </c>
      <c r="B828" s="128">
        <v>2</v>
      </c>
      <c r="C828" s="127" t="s">
        <v>106</v>
      </c>
      <c r="D828" s="72"/>
      <c r="E828" s="59">
        <f t="shared" si="253"/>
        <v>0</v>
      </c>
      <c r="F828" s="72"/>
      <c r="G828" s="59">
        <f t="shared" si="280"/>
        <v>0</v>
      </c>
      <c r="H828" s="59">
        <f t="shared" si="281"/>
        <v>0</v>
      </c>
      <c r="I828" s="59">
        <f t="shared" si="282"/>
        <v>0</v>
      </c>
      <c r="J828" s="96" t="e">
        <f t="shared" si="283"/>
        <v>#VALUE!</v>
      </c>
      <c r="K828" s="102" t="str">
        <f t="shared" si="259"/>
        <v>XX%</v>
      </c>
      <c r="L828" s="59" t="e">
        <f t="shared" si="284"/>
        <v>#VALUE!</v>
      </c>
      <c r="M828" s="60"/>
    </row>
    <row r="829" spans="1:13" ht="12.75" customHeight="1" x14ac:dyDescent="0.2">
      <c r="A829" s="127" t="s">
        <v>1039</v>
      </c>
      <c r="B829" s="128">
        <v>1</v>
      </c>
      <c r="C829" s="127" t="s">
        <v>106</v>
      </c>
      <c r="D829" s="72"/>
      <c r="E829" s="59">
        <f t="shared" si="253"/>
        <v>0</v>
      </c>
      <c r="F829" s="72"/>
      <c r="G829" s="59">
        <f t="shared" si="280"/>
        <v>0</v>
      </c>
      <c r="H829" s="59">
        <f t="shared" si="281"/>
        <v>0</v>
      </c>
      <c r="I829" s="59">
        <f t="shared" si="282"/>
        <v>0</v>
      </c>
      <c r="J829" s="96" t="e">
        <f t="shared" si="283"/>
        <v>#VALUE!</v>
      </c>
      <c r="K829" s="102" t="str">
        <f t="shared" si="259"/>
        <v>XX%</v>
      </c>
      <c r="L829" s="59" t="e">
        <f t="shared" si="284"/>
        <v>#VALUE!</v>
      </c>
      <c r="M829" s="60"/>
    </row>
    <row r="830" spans="1:13" ht="12.75" customHeight="1" x14ac:dyDescent="0.2">
      <c r="A830" s="127" t="s">
        <v>1040</v>
      </c>
      <c r="B830" s="128">
        <v>1</v>
      </c>
      <c r="C830" s="127" t="s">
        <v>106</v>
      </c>
      <c r="D830" s="72"/>
      <c r="E830" s="59">
        <f t="shared" si="253"/>
        <v>0</v>
      </c>
      <c r="F830" s="72"/>
      <c r="G830" s="59">
        <f t="shared" si="280"/>
        <v>0</v>
      </c>
      <c r="H830" s="59">
        <f t="shared" si="281"/>
        <v>0</v>
      </c>
      <c r="I830" s="59">
        <f t="shared" si="282"/>
        <v>0</v>
      </c>
      <c r="J830" s="96" t="e">
        <f t="shared" si="283"/>
        <v>#VALUE!</v>
      </c>
      <c r="K830" s="102" t="str">
        <f t="shared" si="259"/>
        <v>XX%</v>
      </c>
      <c r="L830" s="59" t="e">
        <f t="shared" si="284"/>
        <v>#VALUE!</v>
      </c>
      <c r="M830" s="60"/>
    </row>
    <row r="831" spans="1:13" ht="12.75" customHeight="1" x14ac:dyDescent="0.2">
      <c r="A831" s="127" t="s">
        <v>1035</v>
      </c>
      <c r="B831" s="128">
        <v>10</v>
      </c>
      <c r="C831" s="127" t="s">
        <v>105</v>
      </c>
      <c r="D831" s="72"/>
      <c r="E831" s="59">
        <f t="shared" si="253"/>
        <v>0</v>
      </c>
      <c r="F831" s="72"/>
      <c r="G831" s="59">
        <f t="shared" si="280"/>
        <v>0</v>
      </c>
      <c r="H831" s="59">
        <f t="shared" si="281"/>
        <v>0</v>
      </c>
      <c r="I831" s="59">
        <f t="shared" si="282"/>
        <v>0</v>
      </c>
      <c r="J831" s="96" t="e">
        <f t="shared" si="283"/>
        <v>#VALUE!</v>
      </c>
      <c r="K831" s="102" t="str">
        <f t="shared" si="259"/>
        <v>XX%</v>
      </c>
      <c r="L831" s="59" t="e">
        <f t="shared" si="284"/>
        <v>#VALUE!</v>
      </c>
      <c r="M831" s="60"/>
    </row>
    <row r="832" spans="1:13" ht="12.75" customHeight="1" x14ac:dyDescent="0.2">
      <c r="A832" s="127" t="s">
        <v>1041</v>
      </c>
      <c r="B832" s="128">
        <v>2</v>
      </c>
      <c r="C832" s="127" t="s">
        <v>106</v>
      </c>
      <c r="D832" s="72"/>
      <c r="E832" s="59">
        <f t="shared" si="253"/>
        <v>0</v>
      </c>
      <c r="F832" s="72"/>
      <c r="G832" s="59">
        <f t="shared" ref="G832" si="285">F832*B832</f>
        <v>0</v>
      </c>
      <c r="H832" s="59">
        <f t="shared" ref="H832" si="286">+D832+F832</f>
        <v>0</v>
      </c>
      <c r="I832" s="59">
        <f t="shared" ref="I832" si="287">E832+G832</f>
        <v>0</v>
      </c>
      <c r="J832" s="96" t="e">
        <f t="shared" ref="J832" si="288">K832*I832</f>
        <v>#VALUE!</v>
      </c>
      <c r="K832" s="102" t="str">
        <f t="shared" si="259"/>
        <v>XX%</v>
      </c>
      <c r="L832" s="59" t="e">
        <f t="shared" ref="L832" si="289">I832+J832</f>
        <v>#VALUE!</v>
      </c>
      <c r="M832" s="60"/>
    </row>
    <row r="833" spans="1:13" ht="12.75" customHeight="1" x14ac:dyDescent="0.2">
      <c r="A833" s="127" t="s">
        <v>1021</v>
      </c>
      <c r="B833" s="128">
        <v>14</v>
      </c>
      <c r="C833" s="127" t="s">
        <v>106</v>
      </c>
      <c r="D833" s="72"/>
      <c r="E833" s="59">
        <f t="shared" si="253"/>
        <v>0</v>
      </c>
      <c r="F833" s="72"/>
      <c r="G833" s="59">
        <f t="shared" si="280"/>
        <v>0</v>
      </c>
      <c r="H833" s="59">
        <f t="shared" si="281"/>
        <v>0</v>
      </c>
      <c r="I833" s="59">
        <f t="shared" si="282"/>
        <v>0</v>
      </c>
      <c r="J833" s="96" t="e">
        <f t="shared" si="283"/>
        <v>#VALUE!</v>
      </c>
      <c r="K833" s="102" t="str">
        <f t="shared" si="259"/>
        <v>XX%</v>
      </c>
      <c r="L833" s="59" t="e">
        <f t="shared" si="284"/>
        <v>#VALUE!</v>
      </c>
      <c r="M833" s="60"/>
    </row>
    <row r="834" spans="1:13" ht="12.75" customHeight="1" x14ac:dyDescent="0.2">
      <c r="A834" s="123" t="s">
        <v>180</v>
      </c>
      <c r="B834" s="124"/>
      <c r="C834" s="124"/>
      <c r="D834" s="142"/>
      <c r="E834" s="59">
        <f t="shared" si="253"/>
        <v>0</v>
      </c>
      <c r="F834" s="142"/>
      <c r="G834" s="59">
        <f t="shared" si="254"/>
        <v>0</v>
      </c>
      <c r="H834" s="59">
        <f t="shared" si="255"/>
        <v>0</v>
      </c>
      <c r="I834" s="59">
        <f t="shared" si="256"/>
        <v>0</v>
      </c>
      <c r="J834" s="96" t="e">
        <f t="shared" si="257"/>
        <v>#VALUE!</v>
      </c>
      <c r="K834" s="102" t="str">
        <f t="shared" si="259"/>
        <v>XX%</v>
      </c>
      <c r="L834" s="59" t="e">
        <f t="shared" si="258"/>
        <v>#VALUE!</v>
      </c>
      <c r="M834" s="60"/>
    </row>
    <row r="835" spans="1:13" ht="12.75" customHeight="1" x14ac:dyDescent="0.2">
      <c r="A835" s="127" t="s">
        <v>1101</v>
      </c>
      <c r="B835" s="133">
        <v>74</v>
      </c>
      <c r="C835" s="127" t="s">
        <v>106</v>
      </c>
      <c r="D835" s="72"/>
      <c r="E835" s="59">
        <f t="shared" si="253"/>
        <v>0</v>
      </c>
      <c r="F835" s="72"/>
      <c r="G835" s="59">
        <f t="shared" ref="G835" si="290">F835*B835</f>
        <v>0</v>
      </c>
      <c r="H835" s="59">
        <f t="shared" ref="H835" si="291">+D835+F835</f>
        <v>0</v>
      </c>
      <c r="I835" s="59">
        <f t="shared" ref="I835" si="292">E835+G835</f>
        <v>0</v>
      </c>
      <c r="J835" s="96" t="e">
        <f t="shared" ref="J835" si="293">K835*I835</f>
        <v>#VALUE!</v>
      </c>
      <c r="K835" s="102" t="str">
        <f t="shared" si="259"/>
        <v>XX%</v>
      </c>
      <c r="L835" s="59" t="e">
        <f t="shared" ref="L835" si="294">I835+J835</f>
        <v>#VALUE!</v>
      </c>
      <c r="M835" s="60"/>
    </row>
    <row r="836" spans="1:13" ht="12.75" customHeight="1" x14ac:dyDescent="0.2">
      <c r="A836" s="127" t="s">
        <v>1102</v>
      </c>
      <c r="B836" s="128">
        <v>3</v>
      </c>
      <c r="C836" s="127" t="s">
        <v>106</v>
      </c>
      <c r="D836" s="72"/>
      <c r="E836" s="59">
        <f t="shared" si="253"/>
        <v>0</v>
      </c>
      <c r="F836" s="72"/>
      <c r="G836" s="59">
        <f t="shared" si="254"/>
        <v>0</v>
      </c>
      <c r="H836" s="59">
        <f t="shared" si="255"/>
        <v>0</v>
      </c>
      <c r="I836" s="59">
        <f t="shared" si="256"/>
        <v>0</v>
      </c>
      <c r="J836" s="96" t="e">
        <f t="shared" si="257"/>
        <v>#VALUE!</v>
      </c>
      <c r="K836" s="102" t="str">
        <f t="shared" si="259"/>
        <v>XX%</v>
      </c>
      <c r="L836" s="59" t="e">
        <f t="shared" si="258"/>
        <v>#VALUE!</v>
      </c>
      <c r="M836" s="60"/>
    </row>
    <row r="837" spans="1:13" ht="12.75" customHeight="1" x14ac:dyDescent="0.2">
      <c r="A837" s="127" t="s">
        <v>1103</v>
      </c>
      <c r="B837" s="133">
        <v>12</v>
      </c>
      <c r="C837" s="127" t="s">
        <v>106</v>
      </c>
      <c r="D837" s="72"/>
      <c r="E837" s="59">
        <f t="shared" si="253"/>
        <v>0</v>
      </c>
      <c r="F837" s="72"/>
      <c r="G837" s="59">
        <f t="shared" si="254"/>
        <v>0</v>
      </c>
      <c r="H837" s="59">
        <f t="shared" si="255"/>
        <v>0</v>
      </c>
      <c r="I837" s="59">
        <f t="shared" si="256"/>
        <v>0</v>
      </c>
      <c r="J837" s="96" t="e">
        <f t="shared" si="257"/>
        <v>#VALUE!</v>
      </c>
      <c r="K837" s="102" t="str">
        <f t="shared" si="259"/>
        <v>XX%</v>
      </c>
      <c r="L837" s="59" t="e">
        <f t="shared" si="258"/>
        <v>#VALUE!</v>
      </c>
      <c r="M837" s="60"/>
    </row>
    <row r="838" spans="1:13" ht="12.75" customHeight="1" x14ac:dyDescent="0.2">
      <c r="A838" s="127" t="s">
        <v>1104</v>
      </c>
      <c r="B838" s="128">
        <v>1</v>
      </c>
      <c r="C838" s="127" t="s">
        <v>106</v>
      </c>
      <c r="D838" s="73"/>
      <c r="E838" s="59">
        <f t="shared" si="253"/>
        <v>0</v>
      </c>
      <c r="F838" s="73"/>
      <c r="G838" s="59">
        <f t="shared" si="254"/>
        <v>0</v>
      </c>
      <c r="H838" s="59">
        <f t="shared" si="255"/>
        <v>0</v>
      </c>
      <c r="I838" s="59">
        <f t="shared" si="256"/>
        <v>0</v>
      </c>
      <c r="J838" s="96" t="e">
        <f t="shared" si="257"/>
        <v>#VALUE!</v>
      </c>
      <c r="K838" s="102" t="str">
        <f t="shared" si="259"/>
        <v>XX%</v>
      </c>
      <c r="L838" s="59" t="e">
        <f t="shared" si="258"/>
        <v>#VALUE!</v>
      </c>
      <c r="M838" s="60"/>
    </row>
    <row r="839" spans="1:13" ht="12.75" customHeight="1" x14ac:dyDescent="0.2">
      <c r="A839" s="127" t="s">
        <v>1105</v>
      </c>
      <c r="B839" s="128">
        <v>1</v>
      </c>
      <c r="C839" s="127" t="s">
        <v>106</v>
      </c>
      <c r="D839" s="73"/>
      <c r="E839" s="59">
        <f t="shared" si="253"/>
        <v>0</v>
      </c>
      <c r="F839" s="72"/>
      <c r="G839" s="59">
        <f t="shared" si="254"/>
        <v>0</v>
      </c>
      <c r="H839" s="59">
        <f t="shared" si="255"/>
        <v>0</v>
      </c>
      <c r="I839" s="59">
        <f t="shared" si="256"/>
        <v>0</v>
      </c>
      <c r="J839" s="96" t="e">
        <f t="shared" si="257"/>
        <v>#VALUE!</v>
      </c>
      <c r="K839" s="102" t="str">
        <f t="shared" si="259"/>
        <v>XX%</v>
      </c>
      <c r="L839" s="59" t="e">
        <f t="shared" si="258"/>
        <v>#VALUE!</v>
      </c>
      <c r="M839" s="60"/>
    </row>
    <row r="840" spans="1:13" ht="12.75" customHeight="1" x14ac:dyDescent="0.2">
      <c r="A840" s="127" t="s">
        <v>1106</v>
      </c>
      <c r="B840" s="128">
        <v>1</v>
      </c>
      <c r="C840" s="127" t="s">
        <v>106</v>
      </c>
      <c r="D840" s="73"/>
      <c r="E840" s="59">
        <f t="shared" si="253"/>
        <v>0</v>
      </c>
      <c r="F840" s="73"/>
      <c r="G840" s="59">
        <f t="shared" si="254"/>
        <v>0</v>
      </c>
      <c r="H840" s="59">
        <f t="shared" si="255"/>
        <v>0</v>
      </c>
      <c r="I840" s="59">
        <f t="shared" si="256"/>
        <v>0</v>
      </c>
      <c r="J840" s="96" t="e">
        <f t="shared" si="257"/>
        <v>#VALUE!</v>
      </c>
      <c r="K840" s="102" t="str">
        <f t="shared" si="259"/>
        <v>XX%</v>
      </c>
      <c r="L840" s="59" t="e">
        <f t="shared" si="258"/>
        <v>#VALUE!</v>
      </c>
      <c r="M840" s="60"/>
    </row>
    <row r="841" spans="1:13" ht="12.75" customHeight="1" x14ac:dyDescent="0.2">
      <c r="A841" s="127" t="s">
        <v>1107</v>
      </c>
      <c r="B841" s="128">
        <v>1</v>
      </c>
      <c r="C841" s="127" t="s">
        <v>106</v>
      </c>
      <c r="D841" s="73"/>
      <c r="E841" s="59">
        <f t="shared" si="253"/>
        <v>0</v>
      </c>
      <c r="F841" s="73"/>
      <c r="G841" s="59">
        <f t="shared" si="254"/>
        <v>0</v>
      </c>
      <c r="H841" s="59">
        <f t="shared" si="255"/>
        <v>0</v>
      </c>
      <c r="I841" s="59">
        <f t="shared" si="256"/>
        <v>0</v>
      </c>
      <c r="J841" s="96" t="e">
        <f t="shared" si="257"/>
        <v>#VALUE!</v>
      </c>
      <c r="K841" s="102" t="str">
        <f t="shared" si="259"/>
        <v>XX%</v>
      </c>
      <c r="L841" s="59" t="e">
        <f t="shared" si="258"/>
        <v>#VALUE!</v>
      </c>
      <c r="M841" s="60"/>
    </row>
    <row r="842" spans="1:13" ht="12.75" customHeight="1" x14ac:dyDescent="0.2">
      <c r="A842" s="127" t="s">
        <v>1108</v>
      </c>
      <c r="B842" s="128">
        <v>1</v>
      </c>
      <c r="C842" s="127" t="s">
        <v>106</v>
      </c>
      <c r="D842" s="73"/>
      <c r="E842" s="59">
        <f t="shared" si="253"/>
        <v>0</v>
      </c>
      <c r="F842" s="73"/>
      <c r="G842" s="59">
        <f t="shared" si="254"/>
        <v>0</v>
      </c>
      <c r="H842" s="59">
        <f t="shared" si="255"/>
        <v>0</v>
      </c>
      <c r="I842" s="59">
        <f t="shared" si="256"/>
        <v>0</v>
      </c>
      <c r="J842" s="96" t="e">
        <f t="shared" si="257"/>
        <v>#VALUE!</v>
      </c>
      <c r="K842" s="102" t="str">
        <f t="shared" si="259"/>
        <v>XX%</v>
      </c>
      <c r="L842" s="59" t="e">
        <f t="shared" si="258"/>
        <v>#VALUE!</v>
      </c>
      <c r="M842" s="60"/>
    </row>
    <row r="843" spans="1:13" ht="12.75" customHeight="1" x14ac:dyDescent="0.2">
      <c r="A843" s="127" t="s">
        <v>1109</v>
      </c>
      <c r="B843" s="128">
        <v>9</v>
      </c>
      <c r="C843" s="127" t="s">
        <v>106</v>
      </c>
      <c r="D843" s="73"/>
      <c r="E843" s="59">
        <f t="shared" si="253"/>
        <v>0</v>
      </c>
      <c r="F843" s="73"/>
      <c r="G843" s="59">
        <f t="shared" si="254"/>
        <v>0</v>
      </c>
      <c r="H843" s="59">
        <f t="shared" si="255"/>
        <v>0</v>
      </c>
      <c r="I843" s="59">
        <f t="shared" si="256"/>
        <v>0</v>
      </c>
      <c r="J843" s="96" t="e">
        <f t="shared" si="257"/>
        <v>#VALUE!</v>
      </c>
      <c r="K843" s="102" t="str">
        <f t="shared" si="259"/>
        <v>XX%</v>
      </c>
      <c r="L843" s="59" t="e">
        <f t="shared" si="258"/>
        <v>#VALUE!</v>
      </c>
      <c r="M843" s="60"/>
    </row>
    <row r="844" spans="1:13" ht="12.75" customHeight="1" x14ac:dyDescent="0.2">
      <c r="A844" s="127" t="s">
        <v>1110</v>
      </c>
      <c r="B844" s="128">
        <v>9</v>
      </c>
      <c r="C844" s="127" t="s">
        <v>106</v>
      </c>
      <c r="D844" s="73"/>
      <c r="E844" s="59">
        <f t="shared" si="253"/>
        <v>0</v>
      </c>
      <c r="F844" s="73"/>
      <c r="G844" s="59">
        <f t="shared" si="254"/>
        <v>0</v>
      </c>
      <c r="H844" s="59">
        <f t="shared" si="255"/>
        <v>0</v>
      </c>
      <c r="I844" s="59">
        <f t="shared" si="256"/>
        <v>0</v>
      </c>
      <c r="J844" s="96" t="e">
        <f t="shared" si="257"/>
        <v>#VALUE!</v>
      </c>
      <c r="K844" s="102" t="str">
        <f t="shared" si="259"/>
        <v>XX%</v>
      </c>
      <c r="L844" s="59" t="e">
        <f t="shared" si="258"/>
        <v>#VALUE!</v>
      </c>
      <c r="M844" s="60"/>
    </row>
    <row r="845" spans="1:13" ht="12.75" customHeight="1" x14ac:dyDescent="0.2">
      <c r="A845" s="127" t="s">
        <v>1111</v>
      </c>
      <c r="B845" s="128">
        <v>9</v>
      </c>
      <c r="C845" s="127" t="s">
        <v>106</v>
      </c>
      <c r="D845" s="73"/>
      <c r="E845" s="59">
        <f t="shared" si="253"/>
        <v>0</v>
      </c>
      <c r="F845" s="73"/>
      <c r="G845" s="59">
        <f t="shared" si="254"/>
        <v>0</v>
      </c>
      <c r="H845" s="59">
        <f t="shared" si="255"/>
        <v>0</v>
      </c>
      <c r="I845" s="59">
        <f t="shared" si="256"/>
        <v>0</v>
      </c>
      <c r="J845" s="96" t="e">
        <f t="shared" si="257"/>
        <v>#VALUE!</v>
      </c>
      <c r="K845" s="102" t="str">
        <f t="shared" si="259"/>
        <v>XX%</v>
      </c>
      <c r="L845" s="59" t="e">
        <f t="shared" si="258"/>
        <v>#VALUE!</v>
      </c>
      <c r="M845" s="60"/>
    </row>
    <row r="846" spans="1:13" ht="12.75" customHeight="1" x14ac:dyDescent="0.2">
      <c r="A846" s="127" t="s">
        <v>1112</v>
      </c>
      <c r="B846" s="128">
        <v>9</v>
      </c>
      <c r="C846" s="127" t="s">
        <v>106</v>
      </c>
      <c r="D846" s="73"/>
      <c r="E846" s="59">
        <f t="shared" si="253"/>
        <v>0</v>
      </c>
      <c r="F846" s="73"/>
      <c r="G846" s="59">
        <f t="shared" si="254"/>
        <v>0</v>
      </c>
      <c r="H846" s="59">
        <f t="shared" si="255"/>
        <v>0</v>
      </c>
      <c r="I846" s="59">
        <f t="shared" si="256"/>
        <v>0</v>
      </c>
      <c r="J846" s="96" t="e">
        <f t="shared" si="257"/>
        <v>#VALUE!</v>
      </c>
      <c r="K846" s="102" t="str">
        <f t="shared" si="259"/>
        <v>XX%</v>
      </c>
      <c r="L846" s="59" t="e">
        <f t="shared" si="258"/>
        <v>#VALUE!</v>
      </c>
      <c r="M846" s="60"/>
    </row>
    <row r="847" spans="1:13" ht="12.75" customHeight="1" x14ac:dyDescent="0.2">
      <c r="A847" s="127" t="s">
        <v>1113</v>
      </c>
      <c r="B847" s="128">
        <v>9.6</v>
      </c>
      <c r="C847" s="127" t="s">
        <v>105</v>
      </c>
      <c r="D847" s="73"/>
      <c r="E847" s="59">
        <f t="shared" si="253"/>
        <v>0</v>
      </c>
      <c r="F847" s="73"/>
      <c r="G847" s="59">
        <f t="shared" si="254"/>
        <v>0</v>
      </c>
      <c r="H847" s="59">
        <f t="shared" si="255"/>
        <v>0</v>
      </c>
      <c r="I847" s="59">
        <f t="shared" si="256"/>
        <v>0</v>
      </c>
      <c r="J847" s="96" t="e">
        <f t="shared" si="257"/>
        <v>#VALUE!</v>
      </c>
      <c r="K847" s="102" t="str">
        <f t="shared" si="259"/>
        <v>XX%</v>
      </c>
      <c r="L847" s="59" t="e">
        <f t="shared" si="258"/>
        <v>#VALUE!</v>
      </c>
      <c r="M847" s="60"/>
    </row>
    <row r="848" spans="1:13" ht="12.75" customHeight="1" x14ac:dyDescent="0.2">
      <c r="A848" s="127" t="s">
        <v>1114</v>
      </c>
      <c r="B848" s="128">
        <v>2</v>
      </c>
      <c r="C848" s="127" t="s">
        <v>106</v>
      </c>
      <c r="D848" s="73"/>
      <c r="E848" s="59">
        <f t="shared" si="253"/>
        <v>0</v>
      </c>
      <c r="F848" s="73"/>
      <c r="G848" s="59">
        <f t="shared" si="254"/>
        <v>0</v>
      </c>
      <c r="H848" s="59">
        <f t="shared" si="255"/>
        <v>0</v>
      </c>
      <c r="I848" s="59">
        <f t="shared" si="256"/>
        <v>0</v>
      </c>
      <c r="J848" s="96" t="e">
        <f t="shared" si="257"/>
        <v>#VALUE!</v>
      </c>
      <c r="K848" s="102" t="str">
        <f t="shared" si="259"/>
        <v>XX%</v>
      </c>
      <c r="L848" s="59" t="e">
        <f t="shared" si="258"/>
        <v>#VALUE!</v>
      </c>
      <c r="M848" s="60"/>
    </row>
    <row r="849" spans="1:13" ht="12.75" customHeight="1" x14ac:dyDescent="0.2">
      <c r="A849" s="127" t="s">
        <v>1115</v>
      </c>
      <c r="B849" s="128">
        <v>1</v>
      </c>
      <c r="C849" s="127" t="s">
        <v>106</v>
      </c>
      <c r="D849" s="73"/>
      <c r="E849" s="59">
        <f t="shared" si="253"/>
        <v>0</v>
      </c>
      <c r="F849" s="73"/>
      <c r="G849" s="59">
        <f t="shared" si="254"/>
        <v>0</v>
      </c>
      <c r="H849" s="59">
        <f t="shared" si="255"/>
        <v>0</v>
      </c>
      <c r="I849" s="59">
        <f t="shared" si="256"/>
        <v>0</v>
      </c>
      <c r="J849" s="96" t="e">
        <f t="shared" si="257"/>
        <v>#VALUE!</v>
      </c>
      <c r="K849" s="102" t="str">
        <f t="shared" si="259"/>
        <v>XX%</v>
      </c>
      <c r="L849" s="59" t="e">
        <f t="shared" si="258"/>
        <v>#VALUE!</v>
      </c>
      <c r="M849" s="60"/>
    </row>
    <row r="850" spans="1:13" ht="12.75" customHeight="1" x14ac:dyDescent="0.2">
      <c r="A850" s="127" t="s">
        <v>1116</v>
      </c>
      <c r="B850" s="128">
        <v>2</v>
      </c>
      <c r="C850" s="127" t="s">
        <v>106</v>
      </c>
      <c r="D850" s="73"/>
      <c r="E850" s="59">
        <f t="shared" si="253"/>
        <v>0</v>
      </c>
      <c r="F850" s="73"/>
      <c r="G850" s="59">
        <f t="shared" si="254"/>
        <v>0</v>
      </c>
      <c r="H850" s="59">
        <f t="shared" si="255"/>
        <v>0</v>
      </c>
      <c r="I850" s="59">
        <f t="shared" si="256"/>
        <v>0</v>
      </c>
      <c r="J850" s="96" t="e">
        <f t="shared" si="257"/>
        <v>#VALUE!</v>
      </c>
      <c r="K850" s="102" t="str">
        <f t="shared" si="259"/>
        <v>XX%</v>
      </c>
      <c r="L850" s="59" t="e">
        <f t="shared" si="258"/>
        <v>#VALUE!</v>
      </c>
      <c r="M850" s="60"/>
    </row>
    <row r="851" spans="1:13" ht="12.75" customHeight="1" x14ac:dyDescent="0.2">
      <c r="A851" s="127" t="s">
        <v>1117</v>
      </c>
      <c r="B851" s="128">
        <v>2</v>
      </c>
      <c r="C851" s="127" t="s">
        <v>106</v>
      </c>
      <c r="D851" s="73"/>
      <c r="E851" s="59">
        <f t="shared" si="253"/>
        <v>0</v>
      </c>
      <c r="F851" s="73"/>
      <c r="G851" s="59">
        <f t="shared" si="254"/>
        <v>0</v>
      </c>
      <c r="H851" s="59">
        <f t="shared" si="255"/>
        <v>0</v>
      </c>
      <c r="I851" s="59">
        <f t="shared" si="256"/>
        <v>0</v>
      </c>
      <c r="J851" s="96" t="e">
        <f t="shared" si="257"/>
        <v>#VALUE!</v>
      </c>
      <c r="K851" s="102" t="str">
        <f t="shared" si="259"/>
        <v>XX%</v>
      </c>
      <c r="L851" s="59" t="e">
        <f t="shared" si="258"/>
        <v>#VALUE!</v>
      </c>
      <c r="M851" s="60"/>
    </row>
    <row r="852" spans="1:13" ht="12.75" customHeight="1" x14ac:dyDescent="0.2">
      <c r="A852" s="127" t="s">
        <v>1118</v>
      </c>
      <c r="B852" s="128">
        <v>1</v>
      </c>
      <c r="C852" s="127" t="s">
        <v>106</v>
      </c>
      <c r="D852" s="73"/>
      <c r="E852" s="59">
        <f t="shared" si="253"/>
        <v>0</v>
      </c>
      <c r="F852" s="73"/>
      <c r="G852" s="59">
        <f t="shared" si="254"/>
        <v>0</v>
      </c>
      <c r="H852" s="59">
        <f t="shared" si="255"/>
        <v>0</v>
      </c>
      <c r="I852" s="59">
        <f t="shared" si="256"/>
        <v>0</v>
      </c>
      <c r="J852" s="96" t="e">
        <f t="shared" si="257"/>
        <v>#VALUE!</v>
      </c>
      <c r="K852" s="102" t="str">
        <f t="shared" si="259"/>
        <v>XX%</v>
      </c>
      <c r="L852" s="59" t="e">
        <f t="shared" si="258"/>
        <v>#VALUE!</v>
      </c>
      <c r="M852" s="60"/>
    </row>
    <row r="853" spans="1:13" ht="12.75" customHeight="1" x14ac:dyDescent="0.2">
      <c r="A853" s="127" t="s">
        <v>1119</v>
      </c>
      <c r="B853" s="133">
        <v>10</v>
      </c>
      <c r="C853" s="127" t="s">
        <v>106</v>
      </c>
      <c r="D853" s="73"/>
      <c r="E853" s="59">
        <f t="shared" si="253"/>
        <v>0</v>
      </c>
      <c r="F853" s="73"/>
      <c r="G853" s="59">
        <f t="shared" si="254"/>
        <v>0</v>
      </c>
      <c r="H853" s="59">
        <f t="shared" si="255"/>
        <v>0</v>
      </c>
      <c r="I853" s="59">
        <f t="shared" si="256"/>
        <v>0</v>
      </c>
      <c r="J853" s="96" t="e">
        <f t="shared" si="257"/>
        <v>#VALUE!</v>
      </c>
      <c r="K853" s="102" t="str">
        <f t="shared" si="259"/>
        <v>XX%</v>
      </c>
      <c r="L853" s="59" t="e">
        <f t="shared" si="258"/>
        <v>#VALUE!</v>
      </c>
      <c r="M853" s="60"/>
    </row>
    <row r="854" spans="1:13" ht="12.75" customHeight="1" x14ac:dyDescent="0.2">
      <c r="A854" s="127" t="s">
        <v>1120</v>
      </c>
      <c r="B854" s="133">
        <v>20</v>
      </c>
      <c r="C854" s="127" t="s">
        <v>106</v>
      </c>
      <c r="D854" s="73"/>
      <c r="E854" s="59">
        <f t="shared" si="253"/>
        <v>0</v>
      </c>
      <c r="F854" s="73"/>
      <c r="G854" s="59">
        <f t="shared" si="254"/>
        <v>0</v>
      </c>
      <c r="H854" s="59">
        <f t="shared" si="255"/>
        <v>0</v>
      </c>
      <c r="I854" s="59">
        <f t="shared" si="256"/>
        <v>0</v>
      </c>
      <c r="J854" s="96" t="e">
        <f t="shared" si="257"/>
        <v>#VALUE!</v>
      </c>
      <c r="K854" s="102" t="str">
        <f t="shared" si="259"/>
        <v>XX%</v>
      </c>
      <c r="L854" s="59" t="e">
        <f t="shared" si="258"/>
        <v>#VALUE!</v>
      </c>
      <c r="M854" s="60"/>
    </row>
    <row r="855" spans="1:13" ht="12.75" customHeight="1" x14ac:dyDescent="0.2">
      <c r="A855" s="127" t="s">
        <v>1121</v>
      </c>
      <c r="B855" s="128">
        <v>1</v>
      </c>
      <c r="C855" s="127" t="s">
        <v>106</v>
      </c>
      <c r="D855" s="73"/>
      <c r="E855" s="59">
        <f t="shared" si="253"/>
        <v>0</v>
      </c>
      <c r="F855" s="73"/>
      <c r="G855" s="59">
        <f t="shared" si="254"/>
        <v>0</v>
      </c>
      <c r="H855" s="59">
        <f t="shared" si="255"/>
        <v>0</v>
      </c>
      <c r="I855" s="59">
        <f t="shared" si="256"/>
        <v>0</v>
      </c>
      <c r="J855" s="96" t="e">
        <f t="shared" si="257"/>
        <v>#VALUE!</v>
      </c>
      <c r="K855" s="102" t="str">
        <f t="shared" si="259"/>
        <v>XX%</v>
      </c>
      <c r="L855" s="59" t="e">
        <f t="shared" si="258"/>
        <v>#VALUE!</v>
      </c>
      <c r="M855" s="60"/>
    </row>
    <row r="856" spans="1:13" ht="12.75" customHeight="1" x14ac:dyDescent="0.2">
      <c r="A856" s="127" t="s">
        <v>1122</v>
      </c>
      <c r="B856" s="128">
        <v>1</v>
      </c>
      <c r="C856" s="127" t="s">
        <v>106</v>
      </c>
      <c r="D856" s="73"/>
      <c r="E856" s="59">
        <f t="shared" si="253"/>
        <v>0</v>
      </c>
      <c r="F856" s="73"/>
      <c r="G856" s="59">
        <f t="shared" si="254"/>
        <v>0</v>
      </c>
      <c r="H856" s="59">
        <f t="shared" si="255"/>
        <v>0</v>
      </c>
      <c r="I856" s="59">
        <f t="shared" si="256"/>
        <v>0</v>
      </c>
      <c r="J856" s="96" t="e">
        <f t="shared" si="257"/>
        <v>#VALUE!</v>
      </c>
      <c r="K856" s="102" t="str">
        <f t="shared" si="259"/>
        <v>XX%</v>
      </c>
      <c r="L856" s="59" t="e">
        <f t="shared" si="258"/>
        <v>#VALUE!</v>
      </c>
      <c r="M856" s="60"/>
    </row>
    <row r="857" spans="1:13" ht="12.75" customHeight="1" x14ac:dyDescent="0.2">
      <c r="A857" s="127" t="s">
        <v>1123</v>
      </c>
      <c r="B857" s="132">
        <v>289.7</v>
      </c>
      <c r="C857" s="127" t="s">
        <v>105</v>
      </c>
      <c r="D857" s="73"/>
      <c r="E857" s="59">
        <f t="shared" si="253"/>
        <v>0</v>
      </c>
      <c r="F857" s="73"/>
      <c r="G857" s="59">
        <f t="shared" si="254"/>
        <v>0</v>
      </c>
      <c r="H857" s="59">
        <f t="shared" si="255"/>
        <v>0</v>
      </c>
      <c r="I857" s="59">
        <f t="shared" si="256"/>
        <v>0</v>
      </c>
      <c r="J857" s="96" t="e">
        <f t="shared" si="257"/>
        <v>#VALUE!</v>
      </c>
      <c r="K857" s="102" t="str">
        <f t="shared" si="259"/>
        <v>XX%</v>
      </c>
      <c r="L857" s="59" t="e">
        <f t="shared" si="258"/>
        <v>#VALUE!</v>
      </c>
      <c r="M857" s="60"/>
    </row>
    <row r="858" spans="1:13" ht="12.75" customHeight="1" x14ac:dyDescent="0.2">
      <c r="A858" s="127" t="s">
        <v>1124</v>
      </c>
      <c r="B858" s="133">
        <v>44</v>
      </c>
      <c r="C858" s="127" t="s">
        <v>106</v>
      </c>
      <c r="D858" s="73"/>
      <c r="E858" s="59">
        <f t="shared" si="253"/>
        <v>0</v>
      </c>
      <c r="F858" s="73"/>
      <c r="G858" s="59">
        <f t="shared" si="254"/>
        <v>0</v>
      </c>
      <c r="H858" s="59">
        <f t="shared" si="255"/>
        <v>0</v>
      </c>
      <c r="I858" s="59">
        <f t="shared" si="256"/>
        <v>0</v>
      </c>
      <c r="J858" s="96" t="e">
        <f t="shared" si="257"/>
        <v>#VALUE!</v>
      </c>
      <c r="K858" s="102" t="str">
        <f t="shared" si="259"/>
        <v>XX%</v>
      </c>
      <c r="L858" s="59" t="e">
        <f t="shared" si="258"/>
        <v>#VALUE!</v>
      </c>
      <c r="M858" s="60"/>
    </row>
    <row r="859" spans="1:13" ht="12.75" customHeight="1" x14ac:dyDescent="0.2">
      <c r="A859" s="123" t="s">
        <v>528</v>
      </c>
      <c r="B859" s="124"/>
      <c r="C859" s="124"/>
      <c r="D859" s="142"/>
      <c r="E859" s="59">
        <f t="shared" si="253"/>
        <v>0</v>
      </c>
      <c r="F859" s="142"/>
      <c r="G859" s="59">
        <f t="shared" si="254"/>
        <v>0</v>
      </c>
      <c r="H859" s="59">
        <f t="shared" si="255"/>
        <v>0</v>
      </c>
      <c r="I859" s="59">
        <f t="shared" si="256"/>
        <v>0</v>
      </c>
      <c r="J859" s="96" t="e">
        <f t="shared" si="257"/>
        <v>#VALUE!</v>
      </c>
      <c r="K859" s="102" t="str">
        <f t="shared" si="259"/>
        <v>XX%</v>
      </c>
      <c r="L859" s="59" t="e">
        <f t="shared" si="258"/>
        <v>#VALUE!</v>
      </c>
      <c r="M859" s="60"/>
    </row>
    <row r="860" spans="1:13" ht="12.75" customHeight="1" x14ac:dyDescent="0.2">
      <c r="A860" s="127" t="s">
        <v>529</v>
      </c>
      <c r="B860" s="128">
        <v>4</v>
      </c>
      <c r="C860" s="127" t="s">
        <v>120</v>
      </c>
      <c r="D860" s="74"/>
      <c r="E860" s="59">
        <f t="shared" si="253"/>
        <v>0</v>
      </c>
      <c r="F860" s="74"/>
      <c r="G860" s="59">
        <f t="shared" si="254"/>
        <v>0</v>
      </c>
      <c r="H860" s="59">
        <f t="shared" si="255"/>
        <v>0</v>
      </c>
      <c r="I860" s="59">
        <f t="shared" si="256"/>
        <v>0</v>
      </c>
      <c r="J860" s="96" t="e">
        <f t="shared" si="257"/>
        <v>#VALUE!</v>
      </c>
      <c r="K860" s="102" t="str">
        <f t="shared" si="259"/>
        <v>XX%</v>
      </c>
      <c r="L860" s="59" t="e">
        <f t="shared" si="258"/>
        <v>#VALUE!</v>
      </c>
      <c r="M860" s="60"/>
    </row>
    <row r="861" spans="1:13" ht="12.75" customHeight="1" x14ac:dyDescent="0.2">
      <c r="A861" s="123" t="s">
        <v>530</v>
      </c>
      <c r="B861" s="124"/>
      <c r="C861" s="124"/>
      <c r="D861" s="142"/>
      <c r="E861" s="59">
        <f t="shared" si="253"/>
        <v>0</v>
      </c>
      <c r="F861" s="142"/>
      <c r="G861" s="59">
        <f t="shared" si="254"/>
        <v>0</v>
      </c>
      <c r="H861" s="59">
        <f t="shared" si="255"/>
        <v>0</v>
      </c>
      <c r="I861" s="59">
        <f t="shared" si="256"/>
        <v>0</v>
      </c>
      <c r="J861" s="96" t="e">
        <f t="shared" si="257"/>
        <v>#VALUE!</v>
      </c>
      <c r="K861" s="102" t="str">
        <f t="shared" si="259"/>
        <v>XX%</v>
      </c>
      <c r="L861" s="59" t="e">
        <f t="shared" si="258"/>
        <v>#VALUE!</v>
      </c>
      <c r="M861" s="60"/>
    </row>
    <row r="862" spans="1:13" ht="12.75" customHeight="1" x14ac:dyDescent="0.2">
      <c r="A862" s="123" t="s">
        <v>254</v>
      </c>
      <c r="B862" s="124"/>
      <c r="C862" s="124"/>
      <c r="D862" s="142"/>
      <c r="E862" s="59">
        <f t="shared" si="253"/>
        <v>0</v>
      </c>
      <c r="F862" s="142"/>
      <c r="G862" s="59">
        <f t="shared" si="254"/>
        <v>0</v>
      </c>
      <c r="H862" s="59">
        <f t="shared" si="255"/>
        <v>0</v>
      </c>
      <c r="I862" s="59">
        <f t="shared" si="256"/>
        <v>0</v>
      </c>
      <c r="J862" s="96" t="e">
        <f t="shared" si="257"/>
        <v>#VALUE!</v>
      </c>
      <c r="K862" s="102" t="str">
        <f t="shared" si="259"/>
        <v>XX%</v>
      </c>
      <c r="L862" s="59" t="e">
        <f t="shared" si="258"/>
        <v>#VALUE!</v>
      </c>
      <c r="M862" s="60"/>
    </row>
    <row r="863" spans="1:13" ht="12.75" customHeight="1" x14ac:dyDescent="0.2">
      <c r="A863" s="125" t="s">
        <v>531</v>
      </c>
      <c r="B863" s="133">
        <v>15</v>
      </c>
      <c r="C863" s="127" t="s">
        <v>106</v>
      </c>
      <c r="D863" s="61"/>
      <c r="E863" s="59">
        <f t="shared" si="253"/>
        <v>0</v>
      </c>
      <c r="F863" s="74"/>
      <c r="G863" s="59">
        <f t="shared" si="254"/>
        <v>0</v>
      </c>
      <c r="H863" s="59">
        <f t="shared" si="255"/>
        <v>0</v>
      </c>
      <c r="I863" s="59">
        <f t="shared" si="256"/>
        <v>0</v>
      </c>
      <c r="J863" s="96" t="e">
        <f t="shared" si="257"/>
        <v>#VALUE!</v>
      </c>
      <c r="K863" s="102" t="str">
        <f t="shared" si="259"/>
        <v>XX%</v>
      </c>
      <c r="L863" s="59" t="e">
        <f t="shared" si="258"/>
        <v>#VALUE!</v>
      </c>
      <c r="M863" s="60"/>
    </row>
    <row r="864" spans="1:13" ht="12.75" customHeight="1" x14ac:dyDescent="0.2">
      <c r="A864" s="123" t="s">
        <v>255</v>
      </c>
      <c r="B864" s="124"/>
      <c r="C864" s="124"/>
      <c r="D864" s="142"/>
      <c r="E864" s="59">
        <f t="shared" si="253"/>
        <v>0</v>
      </c>
      <c r="F864" s="142"/>
      <c r="G864" s="59">
        <f t="shared" si="254"/>
        <v>0</v>
      </c>
      <c r="H864" s="59">
        <f t="shared" si="255"/>
        <v>0</v>
      </c>
      <c r="I864" s="59">
        <f t="shared" si="256"/>
        <v>0</v>
      </c>
      <c r="J864" s="96" t="e">
        <f t="shared" si="257"/>
        <v>#VALUE!</v>
      </c>
      <c r="K864" s="102" t="str">
        <f t="shared" si="259"/>
        <v>XX%</v>
      </c>
      <c r="L864" s="59" t="e">
        <f t="shared" si="258"/>
        <v>#VALUE!</v>
      </c>
      <c r="M864" s="60"/>
    </row>
    <row r="865" spans="1:13" ht="12.75" customHeight="1" x14ac:dyDescent="0.2">
      <c r="A865" s="127" t="s">
        <v>532</v>
      </c>
      <c r="B865" s="133">
        <v>15</v>
      </c>
      <c r="C865" s="127" t="s">
        <v>106</v>
      </c>
      <c r="D865" s="61"/>
      <c r="E865" s="59">
        <f t="shared" si="253"/>
        <v>0</v>
      </c>
      <c r="F865" s="74"/>
      <c r="G865" s="59">
        <f t="shared" si="254"/>
        <v>0</v>
      </c>
      <c r="H865" s="59">
        <f t="shared" si="255"/>
        <v>0</v>
      </c>
      <c r="I865" s="59">
        <f t="shared" si="256"/>
        <v>0</v>
      </c>
      <c r="J865" s="96" t="e">
        <f t="shared" si="257"/>
        <v>#VALUE!</v>
      </c>
      <c r="K865" s="102" t="str">
        <f t="shared" si="259"/>
        <v>XX%</v>
      </c>
      <c r="L865" s="59" t="e">
        <f t="shared" si="258"/>
        <v>#VALUE!</v>
      </c>
      <c r="M865" s="60"/>
    </row>
    <row r="866" spans="1:13" ht="12.75" customHeight="1" x14ac:dyDescent="0.2">
      <c r="A866" s="123" t="s">
        <v>256</v>
      </c>
      <c r="B866" s="124"/>
      <c r="C866" s="124"/>
      <c r="D866" s="142"/>
      <c r="E866" s="59">
        <f t="shared" si="253"/>
        <v>0</v>
      </c>
      <c r="F866" s="142"/>
      <c r="G866" s="59">
        <f t="shared" si="254"/>
        <v>0</v>
      </c>
      <c r="H866" s="59">
        <f t="shared" si="255"/>
        <v>0</v>
      </c>
      <c r="I866" s="59">
        <f t="shared" si="256"/>
        <v>0</v>
      </c>
      <c r="J866" s="96" t="e">
        <f t="shared" si="257"/>
        <v>#VALUE!</v>
      </c>
      <c r="K866" s="102" t="str">
        <f t="shared" si="259"/>
        <v>XX%</v>
      </c>
      <c r="L866" s="59" t="e">
        <f t="shared" si="258"/>
        <v>#VALUE!</v>
      </c>
      <c r="M866" s="60"/>
    </row>
    <row r="867" spans="1:13" ht="12.75" customHeight="1" x14ac:dyDescent="0.2">
      <c r="A867" s="125" t="s">
        <v>1032</v>
      </c>
      <c r="B867" s="128">
        <v>1</v>
      </c>
      <c r="C867" s="127" t="s">
        <v>106</v>
      </c>
      <c r="D867" s="61"/>
      <c r="E867" s="59">
        <f t="shared" si="253"/>
        <v>0</v>
      </c>
      <c r="F867" s="71"/>
      <c r="G867" s="59">
        <f t="shared" si="254"/>
        <v>0</v>
      </c>
      <c r="H867" s="59">
        <f t="shared" si="255"/>
        <v>0</v>
      </c>
      <c r="I867" s="59">
        <f t="shared" si="256"/>
        <v>0</v>
      </c>
      <c r="J867" s="96" t="e">
        <f t="shared" si="257"/>
        <v>#VALUE!</v>
      </c>
      <c r="K867" s="102" t="str">
        <f t="shared" si="259"/>
        <v>XX%</v>
      </c>
      <c r="L867" s="59" t="e">
        <f t="shared" si="258"/>
        <v>#VALUE!</v>
      </c>
      <c r="M867" s="60"/>
    </row>
    <row r="868" spans="1:13" ht="12.75" customHeight="1" x14ac:dyDescent="0.2">
      <c r="A868" s="123" t="s">
        <v>533</v>
      </c>
      <c r="B868" s="124"/>
      <c r="C868" s="124"/>
      <c r="D868" s="142"/>
      <c r="E868" s="59">
        <f t="shared" si="253"/>
        <v>0</v>
      </c>
      <c r="F868" s="142"/>
      <c r="G868" s="59">
        <f t="shared" si="254"/>
        <v>0</v>
      </c>
      <c r="H868" s="59">
        <f t="shared" si="255"/>
        <v>0</v>
      </c>
      <c r="I868" s="59">
        <f t="shared" si="256"/>
        <v>0</v>
      </c>
      <c r="J868" s="96" t="e">
        <f t="shared" si="257"/>
        <v>#VALUE!</v>
      </c>
      <c r="K868" s="102" t="str">
        <f t="shared" si="259"/>
        <v>XX%</v>
      </c>
      <c r="L868" s="59" t="e">
        <f t="shared" si="258"/>
        <v>#VALUE!</v>
      </c>
      <c r="M868" s="60"/>
    </row>
    <row r="869" spans="1:13" ht="27" customHeight="1" x14ac:dyDescent="0.2">
      <c r="A869" s="125" t="s">
        <v>1058</v>
      </c>
      <c r="B869" s="138">
        <v>1</v>
      </c>
      <c r="C869" s="130" t="s">
        <v>120</v>
      </c>
      <c r="D869" s="90"/>
      <c r="E869" s="59">
        <f t="shared" si="253"/>
        <v>0</v>
      </c>
      <c r="F869" s="61"/>
      <c r="G869" s="59">
        <f t="shared" si="254"/>
        <v>0</v>
      </c>
      <c r="H869" s="59">
        <f t="shared" si="255"/>
        <v>0</v>
      </c>
      <c r="I869" s="59">
        <f t="shared" si="256"/>
        <v>0</v>
      </c>
      <c r="J869" s="96" t="e">
        <f t="shared" si="257"/>
        <v>#VALUE!</v>
      </c>
      <c r="K869" s="102" t="str">
        <f t="shared" si="259"/>
        <v>XX%</v>
      </c>
      <c r="L869" s="59" t="e">
        <f t="shared" si="258"/>
        <v>#VALUE!</v>
      </c>
      <c r="M869" s="60"/>
    </row>
    <row r="870" spans="1:13" ht="12.75" customHeight="1" x14ac:dyDescent="0.2">
      <c r="A870" s="127" t="s">
        <v>534</v>
      </c>
      <c r="B870" s="132">
        <v>117</v>
      </c>
      <c r="C870" s="127" t="s">
        <v>106</v>
      </c>
      <c r="D870" s="61"/>
      <c r="E870" s="59">
        <f t="shared" si="253"/>
        <v>0</v>
      </c>
      <c r="F870" s="74"/>
      <c r="G870" s="59">
        <f t="shared" si="254"/>
        <v>0</v>
      </c>
      <c r="H870" s="59">
        <f t="shared" si="255"/>
        <v>0</v>
      </c>
      <c r="I870" s="59">
        <f t="shared" si="256"/>
        <v>0</v>
      </c>
      <c r="J870" s="96" t="e">
        <f t="shared" si="257"/>
        <v>#VALUE!</v>
      </c>
      <c r="K870" s="102" t="str">
        <f t="shared" si="259"/>
        <v>XX%</v>
      </c>
      <c r="L870" s="59" t="e">
        <f t="shared" si="258"/>
        <v>#VALUE!</v>
      </c>
      <c r="M870" s="60"/>
    </row>
    <row r="871" spans="1:13" ht="12.75" customHeight="1" x14ac:dyDescent="0.2">
      <c r="A871" s="127" t="s">
        <v>535</v>
      </c>
      <c r="B871" s="133">
        <v>64</v>
      </c>
      <c r="C871" s="127" t="s">
        <v>106</v>
      </c>
      <c r="D871" s="61"/>
      <c r="E871" s="59">
        <f t="shared" si="253"/>
        <v>0</v>
      </c>
      <c r="F871" s="74"/>
      <c r="G871" s="59">
        <f t="shared" si="254"/>
        <v>0</v>
      </c>
      <c r="H871" s="59">
        <f t="shared" si="255"/>
        <v>0</v>
      </c>
      <c r="I871" s="59">
        <f t="shared" si="256"/>
        <v>0</v>
      </c>
      <c r="J871" s="96" t="e">
        <f t="shared" si="257"/>
        <v>#VALUE!</v>
      </c>
      <c r="K871" s="102" t="str">
        <f t="shared" si="259"/>
        <v>XX%</v>
      </c>
      <c r="L871" s="59" t="e">
        <f t="shared" si="258"/>
        <v>#VALUE!</v>
      </c>
      <c r="M871" s="60"/>
    </row>
    <row r="872" spans="1:13" ht="12.75" customHeight="1" x14ac:dyDescent="0.2">
      <c r="A872" s="127" t="s">
        <v>658</v>
      </c>
      <c r="B872" s="126">
        <v>1200</v>
      </c>
      <c r="C872" s="127" t="s">
        <v>105</v>
      </c>
      <c r="D872" s="61"/>
      <c r="E872" s="59">
        <f t="shared" si="253"/>
        <v>0</v>
      </c>
      <c r="F872" s="72"/>
      <c r="G872" s="59">
        <f t="shared" si="254"/>
        <v>0</v>
      </c>
      <c r="H872" s="59">
        <f t="shared" si="255"/>
        <v>0</v>
      </c>
      <c r="I872" s="59">
        <f t="shared" si="256"/>
        <v>0</v>
      </c>
      <c r="J872" s="96" t="e">
        <f t="shared" si="257"/>
        <v>#VALUE!</v>
      </c>
      <c r="K872" s="102" t="str">
        <f t="shared" si="259"/>
        <v>XX%</v>
      </c>
      <c r="L872" s="59" t="e">
        <f t="shared" si="258"/>
        <v>#VALUE!</v>
      </c>
      <c r="M872" s="60"/>
    </row>
    <row r="873" spans="1:13" ht="12.75" customHeight="1" x14ac:dyDescent="0.2">
      <c r="A873" s="127" t="s">
        <v>1042</v>
      </c>
      <c r="B873" s="132">
        <v>175</v>
      </c>
      <c r="C873" s="127" t="s">
        <v>138</v>
      </c>
      <c r="D873" s="61"/>
      <c r="E873" s="59">
        <f t="shared" si="253"/>
        <v>0</v>
      </c>
      <c r="F873" s="73"/>
      <c r="G873" s="59">
        <f t="shared" si="254"/>
        <v>0</v>
      </c>
      <c r="H873" s="59">
        <f t="shared" si="255"/>
        <v>0</v>
      </c>
      <c r="I873" s="59">
        <f t="shared" si="256"/>
        <v>0</v>
      </c>
      <c r="J873" s="96" t="e">
        <f t="shared" si="257"/>
        <v>#VALUE!</v>
      </c>
      <c r="K873" s="102" t="str">
        <f t="shared" si="259"/>
        <v>XX%</v>
      </c>
      <c r="L873" s="59" t="e">
        <f t="shared" si="258"/>
        <v>#VALUE!</v>
      </c>
      <c r="M873" s="60"/>
    </row>
    <row r="874" spans="1:13" ht="12.75" customHeight="1" x14ac:dyDescent="0.2">
      <c r="A874" s="127" t="s">
        <v>1043</v>
      </c>
      <c r="B874" s="128">
        <v>6</v>
      </c>
      <c r="C874" s="127" t="s">
        <v>138</v>
      </c>
      <c r="D874" s="61"/>
      <c r="E874" s="59">
        <f t="shared" si="253"/>
        <v>0</v>
      </c>
      <c r="F874" s="74"/>
      <c r="G874" s="59">
        <f t="shared" si="254"/>
        <v>0</v>
      </c>
      <c r="H874" s="59">
        <f t="shared" si="255"/>
        <v>0</v>
      </c>
      <c r="I874" s="59">
        <f t="shared" si="256"/>
        <v>0</v>
      </c>
      <c r="J874" s="96" t="e">
        <f t="shared" si="257"/>
        <v>#VALUE!</v>
      </c>
      <c r="K874" s="102" t="str">
        <f t="shared" si="259"/>
        <v>XX%</v>
      </c>
      <c r="L874" s="59" t="e">
        <f t="shared" si="258"/>
        <v>#VALUE!</v>
      </c>
      <c r="M874" s="60"/>
    </row>
    <row r="875" spans="1:13" ht="12.75" customHeight="1" x14ac:dyDescent="0.2">
      <c r="A875" s="127" t="s">
        <v>1044</v>
      </c>
      <c r="B875" s="128">
        <v>694</v>
      </c>
      <c r="C875" s="127" t="s">
        <v>105</v>
      </c>
      <c r="D875" s="61"/>
      <c r="E875" s="59">
        <f t="shared" si="253"/>
        <v>0</v>
      </c>
      <c r="F875" s="72"/>
      <c r="G875" s="59">
        <f t="shared" ref="G875" si="295">F875*B875</f>
        <v>0</v>
      </c>
      <c r="H875" s="59">
        <f t="shared" ref="H875" si="296">+D875+F875</f>
        <v>0</v>
      </c>
      <c r="I875" s="59">
        <f t="shared" ref="I875" si="297">E875+G875</f>
        <v>0</v>
      </c>
      <c r="J875" s="96" t="e">
        <f t="shared" ref="J875" si="298">K875*I875</f>
        <v>#VALUE!</v>
      </c>
      <c r="K875" s="102" t="str">
        <f t="shared" si="259"/>
        <v>XX%</v>
      </c>
      <c r="L875" s="59" t="e">
        <f t="shared" ref="L875" si="299">I875+J875</f>
        <v>#VALUE!</v>
      </c>
      <c r="M875" s="60"/>
    </row>
    <row r="876" spans="1:13" ht="12.75" customHeight="1" x14ac:dyDescent="0.2">
      <c r="A876" s="127" t="s">
        <v>1045</v>
      </c>
      <c r="B876" s="128">
        <v>100</v>
      </c>
      <c r="C876" s="127" t="s">
        <v>106</v>
      </c>
      <c r="D876" s="61"/>
      <c r="E876" s="59">
        <f t="shared" si="253"/>
        <v>0</v>
      </c>
      <c r="F876" s="72"/>
      <c r="G876" s="59">
        <f t="shared" ref="G876:G887" si="300">F876*B876</f>
        <v>0</v>
      </c>
      <c r="H876" s="59">
        <f t="shared" ref="H876:H887" si="301">+D876+F876</f>
        <v>0</v>
      </c>
      <c r="I876" s="59">
        <f t="shared" ref="I876:I887" si="302">E876+G876</f>
        <v>0</v>
      </c>
      <c r="J876" s="96" t="e">
        <f t="shared" ref="J876:J887" si="303">K876*I876</f>
        <v>#VALUE!</v>
      </c>
      <c r="K876" s="102" t="str">
        <f t="shared" si="259"/>
        <v>XX%</v>
      </c>
      <c r="L876" s="59" t="e">
        <f t="shared" ref="L876:L887" si="304">I876+J876</f>
        <v>#VALUE!</v>
      </c>
      <c r="M876" s="60"/>
    </row>
    <row r="877" spans="1:13" ht="12.75" customHeight="1" x14ac:dyDescent="0.2">
      <c r="A877" s="127" t="s">
        <v>1046</v>
      </c>
      <c r="B877" s="128">
        <v>2</v>
      </c>
      <c r="C877" s="127" t="s">
        <v>106</v>
      </c>
      <c r="D877" s="61"/>
      <c r="E877" s="59">
        <f t="shared" si="253"/>
        <v>0</v>
      </c>
      <c r="F877" s="72"/>
      <c r="G877" s="59">
        <f t="shared" si="300"/>
        <v>0</v>
      </c>
      <c r="H877" s="59">
        <f t="shared" si="301"/>
        <v>0</v>
      </c>
      <c r="I877" s="59">
        <f t="shared" si="302"/>
        <v>0</v>
      </c>
      <c r="J877" s="96" t="e">
        <f t="shared" si="303"/>
        <v>#VALUE!</v>
      </c>
      <c r="K877" s="102" t="str">
        <f t="shared" si="259"/>
        <v>XX%</v>
      </c>
      <c r="L877" s="59" t="e">
        <f t="shared" si="304"/>
        <v>#VALUE!</v>
      </c>
      <c r="M877" s="60"/>
    </row>
    <row r="878" spans="1:13" ht="12.75" customHeight="1" x14ac:dyDescent="0.2">
      <c r="A878" s="127" t="s">
        <v>1047</v>
      </c>
      <c r="B878" s="128">
        <v>276</v>
      </c>
      <c r="C878" s="127" t="s">
        <v>106</v>
      </c>
      <c r="D878" s="61"/>
      <c r="E878" s="59">
        <f t="shared" si="253"/>
        <v>0</v>
      </c>
      <c r="F878" s="72"/>
      <c r="G878" s="59">
        <f t="shared" si="300"/>
        <v>0</v>
      </c>
      <c r="H878" s="59">
        <f t="shared" si="301"/>
        <v>0</v>
      </c>
      <c r="I878" s="59">
        <f t="shared" si="302"/>
        <v>0</v>
      </c>
      <c r="J878" s="96" t="e">
        <f t="shared" si="303"/>
        <v>#VALUE!</v>
      </c>
      <c r="K878" s="102" t="str">
        <f t="shared" si="259"/>
        <v>XX%</v>
      </c>
      <c r="L878" s="59" t="e">
        <f t="shared" si="304"/>
        <v>#VALUE!</v>
      </c>
      <c r="M878" s="60"/>
    </row>
    <row r="879" spans="1:13" ht="12.75" customHeight="1" x14ac:dyDescent="0.2">
      <c r="A879" s="127" t="s">
        <v>1048</v>
      </c>
      <c r="B879" s="128">
        <v>115</v>
      </c>
      <c r="C879" s="127" t="s">
        <v>106</v>
      </c>
      <c r="D879" s="61"/>
      <c r="E879" s="59">
        <f t="shared" si="253"/>
        <v>0</v>
      </c>
      <c r="F879" s="72"/>
      <c r="G879" s="59">
        <f t="shared" si="300"/>
        <v>0</v>
      </c>
      <c r="H879" s="59">
        <f t="shared" si="301"/>
        <v>0</v>
      </c>
      <c r="I879" s="59">
        <f t="shared" si="302"/>
        <v>0</v>
      </c>
      <c r="J879" s="96" t="e">
        <f t="shared" si="303"/>
        <v>#VALUE!</v>
      </c>
      <c r="K879" s="102" t="str">
        <f t="shared" si="259"/>
        <v>XX%</v>
      </c>
      <c r="L879" s="59" t="e">
        <f t="shared" si="304"/>
        <v>#VALUE!</v>
      </c>
      <c r="M879" s="60"/>
    </row>
    <row r="880" spans="1:13" ht="12.75" customHeight="1" x14ac:dyDescent="0.2">
      <c r="A880" s="127" t="s">
        <v>1049</v>
      </c>
      <c r="B880" s="128">
        <v>11</v>
      </c>
      <c r="C880" s="127" t="s">
        <v>1050</v>
      </c>
      <c r="D880" s="61"/>
      <c r="E880" s="59">
        <f t="shared" si="253"/>
        <v>0</v>
      </c>
      <c r="F880" s="72"/>
      <c r="G880" s="59">
        <f t="shared" si="300"/>
        <v>0</v>
      </c>
      <c r="H880" s="59">
        <f t="shared" si="301"/>
        <v>0</v>
      </c>
      <c r="I880" s="59">
        <f t="shared" si="302"/>
        <v>0</v>
      </c>
      <c r="J880" s="96" t="e">
        <f t="shared" si="303"/>
        <v>#VALUE!</v>
      </c>
      <c r="K880" s="102" t="str">
        <f t="shared" si="259"/>
        <v>XX%</v>
      </c>
      <c r="L880" s="59" t="e">
        <f t="shared" si="304"/>
        <v>#VALUE!</v>
      </c>
      <c r="M880" s="60"/>
    </row>
    <row r="881" spans="1:13" ht="12.75" customHeight="1" x14ac:dyDescent="0.2">
      <c r="A881" s="127" t="s">
        <v>1051</v>
      </c>
      <c r="B881" s="128">
        <v>5</v>
      </c>
      <c r="C881" s="127" t="s">
        <v>106</v>
      </c>
      <c r="D881" s="61"/>
      <c r="E881" s="59">
        <f t="shared" si="253"/>
        <v>0</v>
      </c>
      <c r="F881" s="72"/>
      <c r="G881" s="59">
        <f t="shared" si="300"/>
        <v>0</v>
      </c>
      <c r="H881" s="59">
        <f t="shared" si="301"/>
        <v>0</v>
      </c>
      <c r="I881" s="59">
        <f t="shared" si="302"/>
        <v>0</v>
      </c>
      <c r="J881" s="96" t="e">
        <f t="shared" si="303"/>
        <v>#VALUE!</v>
      </c>
      <c r="K881" s="102" t="str">
        <f t="shared" si="259"/>
        <v>XX%</v>
      </c>
      <c r="L881" s="59" t="e">
        <f t="shared" si="304"/>
        <v>#VALUE!</v>
      </c>
      <c r="M881" s="60"/>
    </row>
    <row r="882" spans="1:13" ht="12.75" customHeight="1" x14ac:dyDescent="0.2">
      <c r="A882" s="127" t="s">
        <v>1052</v>
      </c>
      <c r="B882" s="128">
        <v>3</v>
      </c>
      <c r="C882" s="127" t="s">
        <v>106</v>
      </c>
      <c r="D882" s="61"/>
      <c r="E882" s="59">
        <f t="shared" si="253"/>
        <v>0</v>
      </c>
      <c r="F882" s="72"/>
      <c r="G882" s="59">
        <f t="shared" si="300"/>
        <v>0</v>
      </c>
      <c r="H882" s="59">
        <f t="shared" si="301"/>
        <v>0</v>
      </c>
      <c r="I882" s="59">
        <f t="shared" si="302"/>
        <v>0</v>
      </c>
      <c r="J882" s="96" t="e">
        <f t="shared" si="303"/>
        <v>#VALUE!</v>
      </c>
      <c r="K882" s="102" t="str">
        <f t="shared" si="259"/>
        <v>XX%</v>
      </c>
      <c r="L882" s="59" t="e">
        <f t="shared" si="304"/>
        <v>#VALUE!</v>
      </c>
      <c r="M882" s="60"/>
    </row>
    <row r="883" spans="1:13" ht="12.75" customHeight="1" x14ac:dyDescent="0.2">
      <c r="A883" s="127" t="s">
        <v>1053</v>
      </c>
      <c r="B883" s="128">
        <v>15</v>
      </c>
      <c r="C883" s="127" t="s">
        <v>106</v>
      </c>
      <c r="D883" s="61"/>
      <c r="E883" s="59">
        <f t="shared" si="253"/>
        <v>0</v>
      </c>
      <c r="F883" s="72"/>
      <c r="G883" s="59">
        <f t="shared" si="300"/>
        <v>0</v>
      </c>
      <c r="H883" s="59">
        <f t="shared" si="301"/>
        <v>0</v>
      </c>
      <c r="I883" s="59">
        <f t="shared" si="302"/>
        <v>0</v>
      </c>
      <c r="J883" s="96" t="e">
        <f t="shared" si="303"/>
        <v>#VALUE!</v>
      </c>
      <c r="K883" s="102" t="str">
        <f t="shared" si="259"/>
        <v>XX%</v>
      </c>
      <c r="L883" s="59" t="e">
        <f t="shared" si="304"/>
        <v>#VALUE!</v>
      </c>
      <c r="M883" s="60"/>
    </row>
    <row r="884" spans="1:13" ht="12.75" customHeight="1" x14ac:dyDescent="0.2">
      <c r="A884" s="127" t="s">
        <v>1054</v>
      </c>
      <c r="B884" s="128">
        <v>197</v>
      </c>
      <c r="C884" s="127" t="s">
        <v>106</v>
      </c>
      <c r="D884" s="61"/>
      <c r="E884" s="59">
        <f t="shared" si="253"/>
        <v>0</v>
      </c>
      <c r="F884" s="72"/>
      <c r="G884" s="59">
        <f t="shared" si="300"/>
        <v>0</v>
      </c>
      <c r="H884" s="59">
        <f t="shared" si="301"/>
        <v>0</v>
      </c>
      <c r="I884" s="59">
        <f t="shared" si="302"/>
        <v>0</v>
      </c>
      <c r="J884" s="96" t="e">
        <f t="shared" si="303"/>
        <v>#VALUE!</v>
      </c>
      <c r="K884" s="102" t="str">
        <f t="shared" si="259"/>
        <v>XX%</v>
      </c>
      <c r="L884" s="59" t="e">
        <f t="shared" si="304"/>
        <v>#VALUE!</v>
      </c>
      <c r="M884" s="60"/>
    </row>
    <row r="885" spans="1:13" ht="12.75" customHeight="1" x14ac:dyDescent="0.2">
      <c r="A885" s="127" t="s">
        <v>1056</v>
      </c>
      <c r="B885" s="128">
        <v>1</v>
      </c>
      <c r="C885" s="127" t="s">
        <v>106</v>
      </c>
      <c r="D885" s="61"/>
      <c r="E885" s="59">
        <f t="shared" si="253"/>
        <v>0</v>
      </c>
      <c r="F885" s="72"/>
      <c r="G885" s="59">
        <f t="shared" si="300"/>
        <v>0</v>
      </c>
      <c r="H885" s="59">
        <f t="shared" si="301"/>
        <v>0</v>
      </c>
      <c r="I885" s="59">
        <f t="shared" si="302"/>
        <v>0</v>
      </c>
      <c r="J885" s="96" t="e">
        <f t="shared" si="303"/>
        <v>#VALUE!</v>
      </c>
      <c r="K885" s="102" t="str">
        <f t="shared" si="259"/>
        <v>XX%</v>
      </c>
      <c r="L885" s="59" t="e">
        <f t="shared" si="304"/>
        <v>#VALUE!</v>
      </c>
      <c r="M885" s="60"/>
    </row>
    <row r="886" spans="1:13" ht="12.75" customHeight="1" x14ac:dyDescent="0.2">
      <c r="A886" s="127" t="s">
        <v>1055</v>
      </c>
      <c r="B886" s="128">
        <v>198</v>
      </c>
      <c r="C886" s="127" t="s">
        <v>106</v>
      </c>
      <c r="D886" s="61"/>
      <c r="E886" s="59">
        <f t="shared" si="253"/>
        <v>0</v>
      </c>
      <c r="F886" s="72"/>
      <c r="G886" s="59">
        <f t="shared" si="300"/>
        <v>0</v>
      </c>
      <c r="H886" s="59">
        <f t="shared" si="301"/>
        <v>0</v>
      </c>
      <c r="I886" s="59">
        <f t="shared" si="302"/>
        <v>0</v>
      </c>
      <c r="J886" s="96" t="e">
        <f t="shared" si="303"/>
        <v>#VALUE!</v>
      </c>
      <c r="K886" s="102" t="str">
        <f t="shared" si="259"/>
        <v>XX%</v>
      </c>
      <c r="L886" s="59" t="e">
        <f t="shared" si="304"/>
        <v>#VALUE!</v>
      </c>
      <c r="M886" s="60"/>
    </row>
    <row r="887" spans="1:13" ht="12.75" customHeight="1" x14ac:dyDescent="0.2">
      <c r="A887" s="127" t="s">
        <v>1057</v>
      </c>
      <c r="B887" s="128">
        <v>80</v>
      </c>
      <c r="C887" s="127" t="s">
        <v>106</v>
      </c>
      <c r="D887" s="61"/>
      <c r="E887" s="59">
        <f t="shared" si="253"/>
        <v>0</v>
      </c>
      <c r="F887" s="72"/>
      <c r="G887" s="59">
        <f t="shared" si="300"/>
        <v>0</v>
      </c>
      <c r="H887" s="59">
        <f t="shared" si="301"/>
        <v>0</v>
      </c>
      <c r="I887" s="59">
        <f t="shared" si="302"/>
        <v>0</v>
      </c>
      <c r="J887" s="96" t="e">
        <f t="shared" si="303"/>
        <v>#VALUE!</v>
      </c>
      <c r="K887" s="102" t="str">
        <f t="shared" si="259"/>
        <v>XX%</v>
      </c>
      <c r="L887" s="59" t="e">
        <f t="shared" si="304"/>
        <v>#VALUE!</v>
      </c>
      <c r="M887" s="60"/>
    </row>
    <row r="888" spans="1:13" ht="12.75" customHeight="1" x14ac:dyDescent="0.2">
      <c r="A888" s="123" t="s">
        <v>536</v>
      </c>
      <c r="B888" s="124"/>
      <c r="C888" s="124"/>
      <c r="D888" s="142"/>
      <c r="E888" s="59">
        <f t="shared" si="253"/>
        <v>0</v>
      </c>
      <c r="F888" s="142"/>
      <c r="G888" s="59">
        <f t="shared" si="254"/>
        <v>0</v>
      </c>
      <c r="H888" s="59">
        <f t="shared" si="255"/>
        <v>0</v>
      </c>
      <c r="I888" s="59">
        <f t="shared" si="256"/>
        <v>0</v>
      </c>
      <c r="J888" s="96" t="e">
        <f t="shared" si="257"/>
        <v>#VALUE!</v>
      </c>
      <c r="K888" s="102" t="str">
        <f t="shared" si="259"/>
        <v>XX%</v>
      </c>
      <c r="L888" s="59" t="e">
        <f t="shared" si="258"/>
        <v>#VALUE!</v>
      </c>
      <c r="M888" s="60"/>
    </row>
    <row r="889" spans="1:13" ht="12.75" customHeight="1" x14ac:dyDescent="0.2">
      <c r="A889" s="127" t="s">
        <v>537</v>
      </c>
      <c r="B889" s="133">
        <v>15</v>
      </c>
      <c r="C889" s="127" t="s">
        <v>106</v>
      </c>
      <c r="D889" s="74"/>
      <c r="E889" s="59">
        <f t="shared" si="253"/>
        <v>0</v>
      </c>
      <c r="F889" s="74"/>
      <c r="G889" s="59">
        <f t="shared" si="254"/>
        <v>0</v>
      </c>
      <c r="H889" s="59">
        <f t="shared" si="255"/>
        <v>0</v>
      </c>
      <c r="I889" s="59">
        <f t="shared" si="256"/>
        <v>0</v>
      </c>
      <c r="J889" s="96" t="e">
        <f t="shared" si="257"/>
        <v>#VALUE!</v>
      </c>
      <c r="K889" s="102" t="str">
        <f t="shared" si="259"/>
        <v>XX%</v>
      </c>
      <c r="L889" s="59" t="e">
        <f t="shared" si="258"/>
        <v>#VALUE!</v>
      </c>
      <c r="M889" s="60"/>
    </row>
    <row r="890" spans="1:13" ht="15" customHeight="1" x14ac:dyDescent="0.2">
      <c r="A890" s="134" t="s">
        <v>72</v>
      </c>
      <c r="B890" s="135"/>
      <c r="C890" s="136"/>
      <c r="D890" s="143"/>
      <c r="E890" s="62"/>
      <c r="F890" s="143"/>
      <c r="G890" s="62"/>
      <c r="H890" s="62"/>
      <c r="I890" s="62"/>
      <c r="J890" s="98"/>
      <c r="K890" s="104"/>
      <c r="L890" s="62"/>
      <c r="M890" s="58" t="e">
        <f>SUM(L891:L906)</f>
        <v>#VALUE!</v>
      </c>
    </row>
    <row r="891" spans="1:13" ht="12.75" customHeight="1" x14ac:dyDescent="0.2">
      <c r="A891" s="123" t="s">
        <v>181</v>
      </c>
      <c r="B891" s="124"/>
      <c r="C891" s="124"/>
      <c r="D891" s="142"/>
      <c r="E891" s="59">
        <f t="shared" ref="E891:E906" si="305">D891*B891</f>
        <v>0</v>
      </c>
      <c r="F891" s="142"/>
      <c r="G891" s="59">
        <f t="shared" ref="G891:G903" si="306">F891*B891</f>
        <v>0</v>
      </c>
      <c r="H891" s="59">
        <f t="shared" ref="H891:H903" si="307">+D891+F891</f>
        <v>0</v>
      </c>
      <c r="I891" s="59">
        <f t="shared" ref="I891:I903" si="308">E891+G891</f>
        <v>0</v>
      </c>
      <c r="J891" s="96" t="e">
        <f t="shared" ref="J891:J903" si="309">K891*I891</f>
        <v>#VALUE!</v>
      </c>
      <c r="K891" s="102" t="str">
        <f t="shared" ref="K891:K923" si="310">$K$12</f>
        <v>XX%</v>
      </c>
      <c r="L891" s="59" t="e">
        <f t="shared" ref="L891:L903" si="311">I891+J891</f>
        <v>#VALUE!</v>
      </c>
      <c r="M891" s="60"/>
    </row>
    <row r="892" spans="1:13" ht="12.75" customHeight="1" x14ac:dyDescent="0.2">
      <c r="A892" s="123" t="s">
        <v>182</v>
      </c>
      <c r="B892" s="124"/>
      <c r="C892" s="124"/>
      <c r="D892" s="142"/>
      <c r="E892" s="59">
        <f t="shared" si="305"/>
        <v>0</v>
      </c>
      <c r="F892" s="142"/>
      <c r="G892" s="59">
        <f t="shared" si="306"/>
        <v>0</v>
      </c>
      <c r="H892" s="59">
        <f t="shared" si="307"/>
        <v>0</v>
      </c>
      <c r="I892" s="59">
        <f t="shared" si="308"/>
        <v>0</v>
      </c>
      <c r="J892" s="96" t="e">
        <f t="shared" si="309"/>
        <v>#VALUE!</v>
      </c>
      <c r="K892" s="102" t="str">
        <f t="shared" si="310"/>
        <v>XX%</v>
      </c>
      <c r="L892" s="59" t="e">
        <f t="shared" si="311"/>
        <v>#VALUE!</v>
      </c>
      <c r="M892" s="60"/>
    </row>
    <row r="893" spans="1:13" ht="12.75" customHeight="1" x14ac:dyDescent="0.2">
      <c r="A893" s="127" t="s">
        <v>183</v>
      </c>
      <c r="B893" s="126">
        <v>4155.96</v>
      </c>
      <c r="C893" s="127" t="s">
        <v>97</v>
      </c>
      <c r="D893" s="72"/>
      <c r="E893" s="59">
        <f t="shared" si="305"/>
        <v>0</v>
      </c>
      <c r="F893" s="72"/>
      <c r="G893" s="59">
        <f t="shared" si="306"/>
        <v>0</v>
      </c>
      <c r="H893" s="59">
        <f t="shared" si="307"/>
        <v>0</v>
      </c>
      <c r="I893" s="59">
        <f t="shared" si="308"/>
        <v>0</v>
      </c>
      <c r="J893" s="96" t="e">
        <f t="shared" si="309"/>
        <v>#VALUE!</v>
      </c>
      <c r="K893" s="102" t="str">
        <f t="shared" si="310"/>
        <v>XX%</v>
      </c>
      <c r="L893" s="59" t="e">
        <f t="shared" si="311"/>
        <v>#VALUE!</v>
      </c>
      <c r="M893" s="60"/>
    </row>
    <row r="894" spans="1:13" ht="12.75" customHeight="1" x14ac:dyDescent="0.2">
      <c r="A894" s="123" t="s">
        <v>184</v>
      </c>
      <c r="B894" s="124"/>
      <c r="C894" s="124"/>
      <c r="D894" s="142"/>
      <c r="E894" s="59">
        <f t="shared" si="305"/>
        <v>0</v>
      </c>
      <c r="F894" s="142"/>
      <c r="G894" s="59">
        <f t="shared" si="306"/>
        <v>0</v>
      </c>
      <c r="H894" s="59">
        <f t="shared" si="307"/>
        <v>0</v>
      </c>
      <c r="I894" s="59">
        <f t="shared" si="308"/>
        <v>0</v>
      </c>
      <c r="J894" s="96" t="e">
        <f t="shared" si="309"/>
        <v>#VALUE!</v>
      </c>
      <c r="K894" s="102" t="str">
        <f t="shared" si="310"/>
        <v>XX%</v>
      </c>
      <c r="L894" s="59" t="e">
        <f t="shared" si="311"/>
        <v>#VALUE!</v>
      </c>
      <c r="M894" s="60"/>
    </row>
    <row r="895" spans="1:13" ht="12.75" customHeight="1" x14ac:dyDescent="0.2">
      <c r="A895" s="127" t="s">
        <v>185</v>
      </c>
      <c r="B895" s="126">
        <v>4155.96</v>
      </c>
      <c r="C895" s="127" t="s">
        <v>97</v>
      </c>
      <c r="D895" s="73"/>
      <c r="E895" s="59">
        <f t="shared" si="305"/>
        <v>0</v>
      </c>
      <c r="F895" s="72"/>
      <c r="G895" s="59">
        <f t="shared" si="306"/>
        <v>0</v>
      </c>
      <c r="H895" s="59">
        <f t="shared" si="307"/>
        <v>0</v>
      </c>
      <c r="I895" s="59">
        <f t="shared" si="308"/>
        <v>0</v>
      </c>
      <c r="J895" s="96" t="e">
        <f t="shared" si="309"/>
        <v>#VALUE!</v>
      </c>
      <c r="K895" s="102" t="str">
        <f t="shared" si="310"/>
        <v>XX%</v>
      </c>
      <c r="L895" s="59" t="e">
        <f t="shared" si="311"/>
        <v>#VALUE!</v>
      </c>
      <c r="M895" s="60"/>
    </row>
    <row r="896" spans="1:13" ht="12.75" customHeight="1" x14ac:dyDescent="0.2">
      <c r="A896" s="123" t="s">
        <v>186</v>
      </c>
      <c r="B896" s="124"/>
      <c r="C896" s="124"/>
      <c r="D896" s="142"/>
      <c r="E896" s="59">
        <f t="shared" si="305"/>
        <v>0</v>
      </c>
      <c r="F896" s="142"/>
      <c r="G896" s="59">
        <f t="shared" si="306"/>
        <v>0</v>
      </c>
      <c r="H896" s="59">
        <f t="shared" si="307"/>
        <v>0</v>
      </c>
      <c r="I896" s="59">
        <f t="shared" si="308"/>
        <v>0</v>
      </c>
      <c r="J896" s="96" t="e">
        <f t="shared" si="309"/>
        <v>#VALUE!</v>
      </c>
      <c r="K896" s="102" t="str">
        <f t="shared" si="310"/>
        <v>XX%</v>
      </c>
      <c r="L896" s="59" t="e">
        <f t="shared" si="311"/>
        <v>#VALUE!</v>
      </c>
      <c r="M896" s="60"/>
    </row>
    <row r="897" spans="1:13" ht="12.75" customHeight="1" x14ac:dyDescent="0.2">
      <c r="A897" s="123" t="s">
        <v>187</v>
      </c>
      <c r="B897" s="124"/>
      <c r="C897" s="124"/>
      <c r="D897" s="142"/>
      <c r="E897" s="59">
        <f t="shared" si="305"/>
        <v>0</v>
      </c>
      <c r="F897" s="142"/>
      <c r="G897" s="59">
        <f t="shared" si="306"/>
        <v>0</v>
      </c>
      <c r="H897" s="59">
        <f t="shared" si="307"/>
        <v>0</v>
      </c>
      <c r="I897" s="59">
        <f t="shared" si="308"/>
        <v>0</v>
      </c>
      <c r="J897" s="96" t="e">
        <f t="shared" si="309"/>
        <v>#VALUE!</v>
      </c>
      <c r="K897" s="102" t="str">
        <f t="shared" si="310"/>
        <v>XX%</v>
      </c>
      <c r="L897" s="59" t="e">
        <f t="shared" si="311"/>
        <v>#VALUE!</v>
      </c>
      <c r="M897" s="60"/>
    </row>
    <row r="898" spans="1:13" ht="12.75" customHeight="1" x14ac:dyDescent="0.2">
      <c r="A898" s="127" t="s">
        <v>538</v>
      </c>
      <c r="B898" s="132">
        <v>401.07</v>
      </c>
      <c r="C898" s="127" t="s">
        <v>97</v>
      </c>
      <c r="D898" s="73"/>
      <c r="E898" s="59">
        <f t="shared" si="305"/>
        <v>0</v>
      </c>
      <c r="F898" s="73"/>
      <c r="G898" s="59">
        <f t="shared" si="306"/>
        <v>0</v>
      </c>
      <c r="H898" s="59">
        <f t="shared" si="307"/>
        <v>0</v>
      </c>
      <c r="I898" s="59">
        <f t="shared" si="308"/>
        <v>0</v>
      </c>
      <c r="J898" s="96" t="e">
        <f t="shared" si="309"/>
        <v>#VALUE!</v>
      </c>
      <c r="K898" s="102" t="str">
        <f t="shared" si="310"/>
        <v>XX%</v>
      </c>
      <c r="L898" s="59" t="e">
        <f t="shared" si="311"/>
        <v>#VALUE!</v>
      </c>
      <c r="M898" s="60"/>
    </row>
    <row r="899" spans="1:13" ht="12.75" customHeight="1" x14ac:dyDescent="0.2">
      <c r="A899" s="123" t="s">
        <v>539</v>
      </c>
      <c r="B899" s="124"/>
      <c r="C899" s="124"/>
      <c r="D899" s="142"/>
      <c r="E899" s="59">
        <f t="shared" si="305"/>
        <v>0</v>
      </c>
      <c r="F899" s="142"/>
      <c r="G899" s="59">
        <f t="shared" si="306"/>
        <v>0</v>
      </c>
      <c r="H899" s="59">
        <f t="shared" si="307"/>
        <v>0</v>
      </c>
      <c r="I899" s="59">
        <f t="shared" si="308"/>
        <v>0</v>
      </c>
      <c r="J899" s="96" t="e">
        <f t="shared" si="309"/>
        <v>#VALUE!</v>
      </c>
      <c r="K899" s="102" t="str">
        <f t="shared" si="310"/>
        <v>XX%</v>
      </c>
      <c r="L899" s="59" t="e">
        <f t="shared" si="311"/>
        <v>#VALUE!</v>
      </c>
      <c r="M899" s="60"/>
    </row>
    <row r="900" spans="1:13" ht="12.75" customHeight="1" x14ac:dyDescent="0.2">
      <c r="A900" s="123" t="s">
        <v>540</v>
      </c>
      <c r="B900" s="124"/>
      <c r="C900" s="124"/>
      <c r="D900" s="142"/>
      <c r="E900" s="59">
        <f t="shared" si="305"/>
        <v>0</v>
      </c>
      <c r="F900" s="142"/>
      <c r="G900" s="59">
        <f t="shared" si="306"/>
        <v>0</v>
      </c>
      <c r="H900" s="59">
        <f t="shared" si="307"/>
        <v>0</v>
      </c>
      <c r="I900" s="59">
        <f t="shared" si="308"/>
        <v>0</v>
      </c>
      <c r="J900" s="96" t="e">
        <f t="shared" si="309"/>
        <v>#VALUE!</v>
      </c>
      <c r="K900" s="102" t="str">
        <f t="shared" si="310"/>
        <v>XX%</v>
      </c>
      <c r="L900" s="59" t="e">
        <f t="shared" si="311"/>
        <v>#VALUE!</v>
      </c>
      <c r="M900" s="60"/>
    </row>
    <row r="901" spans="1:13" ht="12.75" customHeight="1" x14ac:dyDescent="0.2">
      <c r="A901" s="127" t="s">
        <v>541</v>
      </c>
      <c r="B901" s="128">
        <v>1.44</v>
      </c>
      <c r="C901" s="127" t="s">
        <v>97</v>
      </c>
      <c r="D901" s="73"/>
      <c r="E901" s="59">
        <f t="shared" si="305"/>
        <v>0</v>
      </c>
      <c r="F901" s="74"/>
      <c r="G901" s="59">
        <f t="shared" si="306"/>
        <v>0</v>
      </c>
      <c r="H901" s="59">
        <f t="shared" si="307"/>
        <v>0</v>
      </c>
      <c r="I901" s="59">
        <f t="shared" si="308"/>
        <v>0</v>
      </c>
      <c r="J901" s="96" t="e">
        <f t="shared" si="309"/>
        <v>#VALUE!</v>
      </c>
      <c r="K901" s="102" t="str">
        <f t="shared" si="310"/>
        <v>XX%</v>
      </c>
      <c r="L901" s="59" t="e">
        <f t="shared" si="311"/>
        <v>#VALUE!</v>
      </c>
      <c r="M901" s="60"/>
    </row>
    <row r="902" spans="1:13" ht="12.75" customHeight="1" x14ac:dyDescent="0.2">
      <c r="A902" s="123" t="s">
        <v>188</v>
      </c>
      <c r="B902" s="124"/>
      <c r="C902" s="124"/>
      <c r="D902" s="142"/>
      <c r="E902" s="59">
        <f t="shared" si="305"/>
        <v>0</v>
      </c>
      <c r="F902" s="142"/>
      <c r="G902" s="59">
        <f t="shared" si="306"/>
        <v>0</v>
      </c>
      <c r="H902" s="59">
        <f t="shared" si="307"/>
        <v>0</v>
      </c>
      <c r="I902" s="59">
        <f t="shared" si="308"/>
        <v>0</v>
      </c>
      <c r="J902" s="96" t="e">
        <f t="shared" si="309"/>
        <v>#VALUE!</v>
      </c>
      <c r="K902" s="102" t="str">
        <f t="shared" si="310"/>
        <v>XX%</v>
      </c>
      <c r="L902" s="59" t="e">
        <f t="shared" si="311"/>
        <v>#VALUE!</v>
      </c>
      <c r="M902" s="60"/>
    </row>
    <row r="903" spans="1:13" ht="12.75" customHeight="1" x14ac:dyDescent="0.2">
      <c r="A903" s="123" t="s">
        <v>189</v>
      </c>
      <c r="B903" s="124"/>
      <c r="C903" s="124"/>
      <c r="D903" s="142"/>
      <c r="E903" s="59">
        <f t="shared" si="305"/>
        <v>0</v>
      </c>
      <c r="F903" s="142"/>
      <c r="G903" s="59">
        <f t="shared" si="306"/>
        <v>0</v>
      </c>
      <c r="H903" s="59">
        <f t="shared" si="307"/>
        <v>0</v>
      </c>
      <c r="I903" s="59">
        <f t="shared" si="308"/>
        <v>0</v>
      </c>
      <c r="J903" s="96" t="e">
        <f t="shared" si="309"/>
        <v>#VALUE!</v>
      </c>
      <c r="K903" s="102" t="str">
        <f t="shared" si="310"/>
        <v>XX%</v>
      </c>
      <c r="L903" s="59" t="e">
        <f t="shared" si="311"/>
        <v>#VALUE!</v>
      </c>
      <c r="M903" s="60"/>
    </row>
    <row r="904" spans="1:13" ht="12.75" customHeight="1" x14ac:dyDescent="0.2">
      <c r="A904" s="127" t="s">
        <v>190</v>
      </c>
      <c r="B904" s="133">
        <v>49.1</v>
      </c>
      <c r="C904" s="127" t="s">
        <v>105</v>
      </c>
      <c r="D904" s="72"/>
      <c r="E904" s="59">
        <f t="shared" si="305"/>
        <v>0</v>
      </c>
      <c r="F904" s="72"/>
      <c r="G904" s="59">
        <f t="shared" ref="G904:G906" si="312">F904*B904</f>
        <v>0</v>
      </c>
      <c r="H904" s="59">
        <f t="shared" ref="H904:H906" si="313">+D904+F904</f>
        <v>0</v>
      </c>
      <c r="I904" s="59">
        <f t="shared" ref="I904:I906" si="314">E904+G904</f>
        <v>0</v>
      </c>
      <c r="J904" s="96" t="e">
        <f t="shared" ref="J904:J906" si="315">K904*I904</f>
        <v>#VALUE!</v>
      </c>
      <c r="K904" s="102" t="str">
        <f t="shared" si="310"/>
        <v>XX%</v>
      </c>
      <c r="L904" s="59" t="e">
        <f t="shared" ref="L904:L906" si="316">I904+J904</f>
        <v>#VALUE!</v>
      </c>
      <c r="M904" s="60"/>
    </row>
    <row r="905" spans="1:13" ht="12.75" customHeight="1" x14ac:dyDescent="0.2">
      <c r="A905" s="123" t="s">
        <v>215</v>
      </c>
      <c r="B905" s="124"/>
      <c r="C905" s="124"/>
      <c r="D905" s="142"/>
      <c r="E905" s="59">
        <f t="shared" si="305"/>
        <v>0</v>
      </c>
      <c r="F905" s="142"/>
      <c r="G905" s="59">
        <f t="shared" si="312"/>
        <v>0</v>
      </c>
      <c r="H905" s="59">
        <f t="shared" si="313"/>
        <v>0</v>
      </c>
      <c r="I905" s="59">
        <f t="shared" si="314"/>
        <v>0</v>
      </c>
      <c r="J905" s="96" t="e">
        <f t="shared" si="315"/>
        <v>#VALUE!</v>
      </c>
      <c r="K905" s="102" t="str">
        <f t="shared" si="310"/>
        <v>XX%</v>
      </c>
      <c r="L905" s="59" t="e">
        <f t="shared" si="316"/>
        <v>#VALUE!</v>
      </c>
      <c r="M905" s="60"/>
    </row>
    <row r="906" spans="1:13" ht="12.75" customHeight="1" x14ac:dyDescent="0.2">
      <c r="A906" s="127" t="s">
        <v>542</v>
      </c>
      <c r="B906" s="128">
        <v>0.46</v>
      </c>
      <c r="C906" s="127" t="s">
        <v>99</v>
      </c>
      <c r="D906" s="74"/>
      <c r="E906" s="59">
        <f t="shared" si="305"/>
        <v>0</v>
      </c>
      <c r="F906" s="74"/>
      <c r="G906" s="59">
        <f t="shared" si="312"/>
        <v>0</v>
      </c>
      <c r="H906" s="59">
        <f t="shared" si="313"/>
        <v>0</v>
      </c>
      <c r="I906" s="59">
        <f t="shared" si="314"/>
        <v>0</v>
      </c>
      <c r="J906" s="96" t="e">
        <f t="shared" si="315"/>
        <v>#VALUE!</v>
      </c>
      <c r="K906" s="102" t="str">
        <f t="shared" si="310"/>
        <v>XX%</v>
      </c>
      <c r="L906" s="59" t="e">
        <f t="shared" si="316"/>
        <v>#VALUE!</v>
      </c>
      <c r="M906" s="60"/>
    </row>
    <row r="907" spans="1:13" ht="15" customHeight="1" x14ac:dyDescent="0.2">
      <c r="A907" s="134" t="s">
        <v>73</v>
      </c>
      <c r="B907" s="135"/>
      <c r="C907" s="136"/>
      <c r="D907" s="143"/>
      <c r="E907" s="62"/>
      <c r="F907" s="143"/>
      <c r="G907" s="62"/>
      <c r="H907" s="62"/>
      <c r="I907" s="62"/>
      <c r="J907" s="98"/>
      <c r="K907" s="104"/>
      <c r="L907" s="62"/>
      <c r="M907" s="58" t="e">
        <f>SUM(L908:L923)</f>
        <v>#VALUE!</v>
      </c>
    </row>
    <row r="908" spans="1:13" s="52" customFormat="1" ht="12.75" customHeight="1" x14ac:dyDescent="0.2">
      <c r="A908" s="123" t="s">
        <v>191</v>
      </c>
      <c r="B908" s="124"/>
      <c r="C908" s="124"/>
      <c r="D908" s="142"/>
      <c r="E908" s="59">
        <f t="shared" ref="E908:E1099" si="317">D908*B908</f>
        <v>0</v>
      </c>
      <c r="F908" s="142"/>
      <c r="G908" s="59">
        <f t="shared" ref="G908:G1099" si="318">F908*B908</f>
        <v>0</v>
      </c>
      <c r="H908" s="59">
        <f t="shared" ref="H908:H916" si="319">+D908+F908</f>
        <v>0</v>
      </c>
      <c r="I908" s="59">
        <f t="shared" ref="I908:I916" si="320">E908+G908</f>
        <v>0</v>
      </c>
      <c r="J908" s="96" t="e">
        <f t="shared" ref="J908:J916" si="321">K908*I908</f>
        <v>#VALUE!</v>
      </c>
      <c r="K908" s="102" t="str">
        <f t="shared" si="310"/>
        <v>XX%</v>
      </c>
      <c r="L908" s="59" t="e">
        <f t="shared" ref="L908:L916" si="322">I908+J908</f>
        <v>#VALUE!</v>
      </c>
      <c r="M908" s="60"/>
    </row>
    <row r="909" spans="1:13" ht="12.75" customHeight="1" x14ac:dyDescent="0.2">
      <c r="A909" s="123" t="s">
        <v>543</v>
      </c>
      <c r="B909" s="124"/>
      <c r="C909" s="124"/>
      <c r="D909" s="142"/>
      <c r="E909" s="59">
        <f t="shared" si="317"/>
        <v>0</v>
      </c>
      <c r="F909" s="142"/>
      <c r="G909" s="59">
        <f t="shared" si="318"/>
        <v>0</v>
      </c>
      <c r="H909" s="59">
        <f t="shared" si="319"/>
        <v>0</v>
      </c>
      <c r="I909" s="59">
        <f t="shared" si="320"/>
        <v>0</v>
      </c>
      <c r="J909" s="96" t="e">
        <f t="shared" si="321"/>
        <v>#VALUE!</v>
      </c>
      <c r="K909" s="102" t="str">
        <f t="shared" si="310"/>
        <v>XX%</v>
      </c>
      <c r="L909" s="59" t="e">
        <f t="shared" si="322"/>
        <v>#VALUE!</v>
      </c>
      <c r="M909" s="60"/>
    </row>
    <row r="910" spans="1:13" ht="12.75" customHeight="1" x14ac:dyDescent="0.2">
      <c r="A910" s="127" t="s">
        <v>993</v>
      </c>
      <c r="B910" s="133">
        <v>91.81</v>
      </c>
      <c r="C910" s="127" t="s">
        <v>97</v>
      </c>
      <c r="D910" s="73"/>
      <c r="E910" s="59">
        <f t="shared" si="317"/>
        <v>0</v>
      </c>
      <c r="F910" s="73"/>
      <c r="G910" s="59">
        <f t="shared" si="318"/>
        <v>0</v>
      </c>
      <c r="H910" s="59">
        <f t="shared" si="319"/>
        <v>0</v>
      </c>
      <c r="I910" s="59">
        <f t="shared" si="320"/>
        <v>0</v>
      </c>
      <c r="J910" s="96" t="e">
        <f t="shared" si="321"/>
        <v>#VALUE!</v>
      </c>
      <c r="K910" s="102" t="str">
        <f t="shared" si="310"/>
        <v>XX%</v>
      </c>
      <c r="L910" s="59" t="e">
        <f t="shared" si="322"/>
        <v>#VALUE!</v>
      </c>
      <c r="M910" s="60"/>
    </row>
    <row r="911" spans="1:13" ht="12.75" customHeight="1" x14ac:dyDescent="0.2">
      <c r="A911" s="123" t="s">
        <v>192</v>
      </c>
      <c r="B911" s="124"/>
      <c r="C911" s="124"/>
      <c r="D911" s="142"/>
      <c r="E911" s="59">
        <f t="shared" si="317"/>
        <v>0</v>
      </c>
      <c r="F911" s="142"/>
      <c r="G911" s="59">
        <f t="shared" si="318"/>
        <v>0</v>
      </c>
      <c r="H911" s="59">
        <f t="shared" si="319"/>
        <v>0</v>
      </c>
      <c r="I911" s="59">
        <f t="shared" si="320"/>
        <v>0</v>
      </c>
      <c r="J911" s="96" t="e">
        <f t="shared" si="321"/>
        <v>#VALUE!</v>
      </c>
      <c r="K911" s="102" t="str">
        <f t="shared" si="310"/>
        <v>XX%</v>
      </c>
      <c r="L911" s="59" t="e">
        <f t="shared" si="322"/>
        <v>#VALUE!</v>
      </c>
      <c r="M911" s="60"/>
    </row>
    <row r="912" spans="1:13" ht="12.75" customHeight="1" x14ac:dyDescent="0.2">
      <c r="A912" s="123" t="s">
        <v>9</v>
      </c>
      <c r="B912" s="124"/>
      <c r="C912" s="124"/>
      <c r="D912" s="142"/>
      <c r="E912" s="59">
        <f t="shared" si="317"/>
        <v>0</v>
      </c>
      <c r="F912" s="142"/>
      <c r="G912" s="59">
        <f t="shared" si="318"/>
        <v>0</v>
      </c>
      <c r="H912" s="59">
        <f t="shared" si="319"/>
        <v>0</v>
      </c>
      <c r="I912" s="59">
        <f t="shared" si="320"/>
        <v>0</v>
      </c>
      <c r="J912" s="96" t="e">
        <f t="shared" si="321"/>
        <v>#VALUE!</v>
      </c>
      <c r="K912" s="102" t="str">
        <f t="shared" si="310"/>
        <v>XX%</v>
      </c>
      <c r="L912" s="59" t="e">
        <f t="shared" si="322"/>
        <v>#VALUE!</v>
      </c>
      <c r="M912" s="60"/>
    </row>
    <row r="913" spans="1:13" ht="12.75" customHeight="1" x14ac:dyDescent="0.2">
      <c r="A913" s="127" t="s">
        <v>544</v>
      </c>
      <c r="B913" s="128">
        <v>3.85</v>
      </c>
      <c r="C913" s="127" t="s">
        <v>97</v>
      </c>
      <c r="D913" s="73"/>
      <c r="E913" s="59">
        <f t="shared" si="317"/>
        <v>0</v>
      </c>
      <c r="F913" s="73"/>
      <c r="G913" s="59">
        <f t="shared" si="318"/>
        <v>0</v>
      </c>
      <c r="H913" s="59">
        <f t="shared" si="319"/>
        <v>0</v>
      </c>
      <c r="I913" s="59">
        <f t="shared" si="320"/>
        <v>0</v>
      </c>
      <c r="J913" s="96" t="e">
        <f t="shared" si="321"/>
        <v>#VALUE!</v>
      </c>
      <c r="K913" s="102" t="str">
        <f t="shared" si="310"/>
        <v>XX%</v>
      </c>
      <c r="L913" s="59" t="e">
        <f t="shared" si="322"/>
        <v>#VALUE!</v>
      </c>
      <c r="M913" s="60"/>
    </row>
    <row r="914" spans="1:13" ht="12.75" customHeight="1" x14ac:dyDescent="0.2">
      <c r="A914" s="123" t="s">
        <v>193</v>
      </c>
      <c r="B914" s="124"/>
      <c r="C914" s="124"/>
      <c r="D914" s="142"/>
      <c r="E914" s="59">
        <f t="shared" si="317"/>
        <v>0</v>
      </c>
      <c r="F914" s="142"/>
      <c r="G914" s="59">
        <f t="shared" si="318"/>
        <v>0</v>
      </c>
      <c r="H914" s="59">
        <f t="shared" si="319"/>
        <v>0</v>
      </c>
      <c r="I914" s="59">
        <f t="shared" si="320"/>
        <v>0</v>
      </c>
      <c r="J914" s="96" t="e">
        <f t="shared" si="321"/>
        <v>#VALUE!</v>
      </c>
      <c r="K914" s="102" t="str">
        <f t="shared" si="310"/>
        <v>XX%</v>
      </c>
      <c r="L914" s="59" t="e">
        <f t="shared" si="322"/>
        <v>#VALUE!</v>
      </c>
      <c r="M914" s="60"/>
    </row>
    <row r="915" spans="1:13" ht="12.75" customHeight="1" x14ac:dyDescent="0.2">
      <c r="A915" s="123" t="s">
        <v>545</v>
      </c>
      <c r="B915" s="124"/>
      <c r="C915" s="124"/>
      <c r="D915" s="142"/>
      <c r="E915" s="59">
        <f t="shared" si="317"/>
        <v>0</v>
      </c>
      <c r="F915" s="142"/>
      <c r="G915" s="59">
        <f t="shared" si="318"/>
        <v>0</v>
      </c>
      <c r="H915" s="59">
        <f t="shared" si="319"/>
        <v>0</v>
      </c>
      <c r="I915" s="59">
        <f t="shared" si="320"/>
        <v>0</v>
      </c>
      <c r="J915" s="96" t="e">
        <f t="shared" si="321"/>
        <v>#VALUE!</v>
      </c>
      <c r="K915" s="102" t="str">
        <f t="shared" si="310"/>
        <v>XX%</v>
      </c>
      <c r="L915" s="59" t="e">
        <f t="shared" si="322"/>
        <v>#VALUE!</v>
      </c>
      <c r="M915" s="60"/>
    </row>
    <row r="916" spans="1:13" ht="12.75" customHeight="1" x14ac:dyDescent="0.2">
      <c r="A916" s="127" t="s">
        <v>546</v>
      </c>
      <c r="B916" s="128">
        <v>7.15</v>
      </c>
      <c r="C916" s="127" t="s">
        <v>97</v>
      </c>
      <c r="D916" s="73"/>
      <c r="E916" s="59">
        <f t="shared" si="317"/>
        <v>0</v>
      </c>
      <c r="F916" s="74"/>
      <c r="G916" s="59">
        <f t="shared" si="318"/>
        <v>0</v>
      </c>
      <c r="H916" s="59">
        <f t="shared" si="319"/>
        <v>0</v>
      </c>
      <c r="I916" s="59">
        <f t="shared" si="320"/>
        <v>0</v>
      </c>
      <c r="J916" s="96" t="e">
        <f t="shared" si="321"/>
        <v>#VALUE!</v>
      </c>
      <c r="K916" s="102" t="str">
        <f t="shared" si="310"/>
        <v>XX%</v>
      </c>
      <c r="L916" s="59" t="e">
        <f t="shared" si="322"/>
        <v>#VALUE!</v>
      </c>
      <c r="M916" s="60"/>
    </row>
    <row r="917" spans="1:13" ht="12.75" customHeight="1" x14ac:dyDescent="0.2">
      <c r="A917" s="127" t="s">
        <v>966</v>
      </c>
      <c r="B917" s="128">
        <v>1.26</v>
      </c>
      <c r="C917" s="127" t="s">
        <v>97</v>
      </c>
      <c r="D917" s="73"/>
      <c r="E917" s="59">
        <f t="shared" si="317"/>
        <v>0</v>
      </c>
      <c r="F917" s="74"/>
      <c r="G917" s="59">
        <f t="shared" ref="G917:G923" si="323">F917*B917</f>
        <v>0</v>
      </c>
      <c r="H917" s="59">
        <f t="shared" ref="H917:H923" si="324">+D917+F917</f>
        <v>0</v>
      </c>
      <c r="I917" s="59">
        <f t="shared" ref="I917:I923" si="325">E917+G917</f>
        <v>0</v>
      </c>
      <c r="J917" s="96" t="e">
        <f t="shared" ref="J917:J923" si="326">K917*I917</f>
        <v>#VALUE!</v>
      </c>
      <c r="K917" s="102" t="str">
        <f t="shared" si="310"/>
        <v>XX%</v>
      </c>
      <c r="L917" s="59" t="e">
        <f t="shared" ref="L917:L923" si="327">I917+J917</f>
        <v>#VALUE!</v>
      </c>
      <c r="M917" s="60"/>
    </row>
    <row r="918" spans="1:13" ht="12.75" customHeight="1" x14ac:dyDescent="0.2">
      <c r="A918" s="127" t="s">
        <v>547</v>
      </c>
      <c r="B918" s="133">
        <v>28.13</v>
      </c>
      <c r="C918" s="127" t="s">
        <v>97</v>
      </c>
      <c r="D918" s="73"/>
      <c r="E918" s="59">
        <f t="shared" si="317"/>
        <v>0</v>
      </c>
      <c r="F918" s="74"/>
      <c r="G918" s="59">
        <f t="shared" si="323"/>
        <v>0</v>
      </c>
      <c r="H918" s="59">
        <f t="shared" si="324"/>
        <v>0</v>
      </c>
      <c r="I918" s="59">
        <f t="shared" si="325"/>
        <v>0</v>
      </c>
      <c r="J918" s="96" t="e">
        <f t="shared" si="326"/>
        <v>#VALUE!</v>
      </c>
      <c r="K918" s="102" t="str">
        <f t="shared" si="310"/>
        <v>XX%</v>
      </c>
      <c r="L918" s="59" t="e">
        <f t="shared" si="327"/>
        <v>#VALUE!</v>
      </c>
      <c r="M918" s="60"/>
    </row>
    <row r="919" spans="1:13" ht="12.75" customHeight="1" x14ac:dyDescent="0.2">
      <c r="A919" s="123" t="s">
        <v>548</v>
      </c>
      <c r="B919" s="124"/>
      <c r="C919" s="124"/>
      <c r="D919" s="142"/>
      <c r="E919" s="59">
        <f t="shared" si="317"/>
        <v>0</v>
      </c>
      <c r="F919" s="142"/>
      <c r="G919" s="59">
        <f t="shared" si="323"/>
        <v>0</v>
      </c>
      <c r="H919" s="59">
        <f t="shared" si="324"/>
        <v>0</v>
      </c>
      <c r="I919" s="59">
        <f t="shared" si="325"/>
        <v>0</v>
      </c>
      <c r="J919" s="96" t="e">
        <f t="shared" si="326"/>
        <v>#VALUE!</v>
      </c>
      <c r="K919" s="102" t="str">
        <f t="shared" si="310"/>
        <v>XX%</v>
      </c>
      <c r="L919" s="59" t="e">
        <f t="shared" si="327"/>
        <v>#VALUE!</v>
      </c>
      <c r="M919" s="60"/>
    </row>
    <row r="920" spans="1:13" ht="12.75" customHeight="1" x14ac:dyDescent="0.2">
      <c r="A920" s="127" t="s">
        <v>666</v>
      </c>
      <c r="B920" s="128">
        <v>2.48</v>
      </c>
      <c r="C920" s="127" t="s">
        <v>97</v>
      </c>
      <c r="D920" s="73"/>
      <c r="E920" s="59">
        <f t="shared" si="317"/>
        <v>0</v>
      </c>
      <c r="F920" s="74"/>
      <c r="G920" s="59">
        <f t="shared" si="323"/>
        <v>0</v>
      </c>
      <c r="H920" s="59">
        <f t="shared" si="324"/>
        <v>0</v>
      </c>
      <c r="I920" s="59">
        <f t="shared" si="325"/>
        <v>0</v>
      </c>
      <c r="J920" s="96" t="e">
        <f t="shared" si="326"/>
        <v>#VALUE!</v>
      </c>
      <c r="K920" s="102" t="str">
        <f t="shared" si="310"/>
        <v>XX%</v>
      </c>
      <c r="L920" s="59" t="e">
        <f t="shared" si="327"/>
        <v>#VALUE!</v>
      </c>
      <c r="M920" s="60"/>
    </row>
    <row r="921" spans="1:13" ht="12.75" customHeight="1" x14ac:dyDescent="0.2">
      <c r="A921" s="123" t="s">
        <v>549</v>
      </c>
      <c r="B921" s="124"/>
      <c r="C921" s="124"/>
      <c r="D921" s="142"/>
      <c r="E921" s="59">
        <f t="shared" si="317"/>
        <v>0</v>
      </c>
      <c r="F921" s="142"/>
      <c r="G921" s="59">
        <f t="shared" si="323"/>
        <v>0</v>
      </c>
      <c r="H921" s="59">
        <f t="shared" si="324"/>
        <v>0</v>
      </c>
      <c r="I921" s="59">
        <f t="shared" si="325"/>
        <v>0</v>
      </c>
      <c r="J921" s="96" t="e">
        <f t="shared" si="326"/>
        <v>#VALUE!</v>
      </c>
      <c r="K921" s="102" t="str">
        <f t="shared" si="310"/>
        <v>XX%</v>
      </c>
      <c r="L921" s="59" t="e">
        <f t="shared" si="327"/>
        <v>#VALUE!</v>
      </c>
      <c r="M921" s="60"/>
    </row>
    <row r="922" spans="1:13" ht="12.75" customHeight="1" x14ac:dyDescent="0.2">
      <c r="A922" s="123" t="s">
        <v>550</v>
      </c>
      <c r="B922" s="124"/>
      <c r="C922" s="124"/>
      <c r="D922" s="142"/>
      <c r="E922" s="59">
        <f t="shared" si="317"/>
        <v>0</v>
      </c>
      <c r="F922" s="142"/>
      <c r="G922" s="59">
        <f t="shared" si="323"/>
        <v>0</v>
      </c>
      <c r="H922" s="59">
        <f t="shared" si="324"/>
        <v>0</v>
      </c>
      <c r="I922" s="59">
        <f t="shared" si="325"/>
        <v>0</v>
      </c>
      <c r="J922" s="96" t="e">
        <f t="shared" si="326"/>
        <v>#VALUE!</v>
      </c>
      <c r="K922" s="102" t="str">
        <f t="shared" si="310"/>
        <v>XX%</v>
      </c>
      <c r="L922" s="59" t="e">
        <f t="shared" si="327"/>
        <v>#VALUE!</v>
      </c>
      <c r="M922" s="60"/>
    </row>
    <row r="923" spans="1:13" ht="12.75" customHeight="1" x14ac:dyDescent="0.2">
      <c r="A923" s="127" t="s">
        <v>551</v>
      </c>
      <c r="B923" s="133">
        <v>27.06</v>
      </c>
      <c r="C923" s="127" t="s">
        <v>97</v>
      </c>
      <c r="D923" s="73"/>
      <c r="E923" s="59">
        <f t="shared" si="317"/>
        <v>0</v>
      </c>
      <c r="F923" s="74"/>
      <c r="G923" s="59">
        <f t="shared" si="323"/>
        <v>0</v>
      </c>
      <c r="H923" s="59">
        <f t="shared" si="324"/>
        <v>0</v>
      </c>
      <c r="I923" s="59">
        <f t="shared" si="325"/>
        <v>0</v>
      </c>
      <c r="J923" s="96" t="e">
        <f t="shared" si="326"/>
        <v>#VALUE!</v>
      </c>
      <c r="K923" s="102" t="str">
        <f t="shared" si="310"/>
        <v>XX%</v>
      </c>
      <c r="L923" s="59" t="e">
        <f t="shared" si="327"/>
        <v>#VALUE!</v>
      </c>
      <c r="M923" s="60"/>
    </row>
    <row r="924" spans="1:13" ht="15" customHeight="1" x14ac:dyDescent="0.2">
      <c r="A924" s="134" t="s">
        <v>39</v>
      </c>
      <c r="B924" s="135"/>
      <c r="C924" s="136"/>
      <c r="D924" s="143"/>
      <c r="E924" s="62"/>
      <c r="F924" s="143"/>
      <c r="G924" s="62"/>
      <c r="H924" s="62"/>
      <c r="I924" s="62"/>
      <c r="J924" s="98"/>
      <c r="K924" s="104"/>
      <c r="L924" s="62"/>
      <c r="M924" s="58" t="e">
        <f>SUM(L925:L945)</f>
        <v>#VALUE!</v>
      </c>
    </row>
    <row r="925" spans="1:13" ht="12.75" customHeight="1" x14ac:dyDescent="0.2">
      <c r="A925" s="123" t="s">
        <v>194</v>
      </c>
      <c r="B925" s="124"/>
      <c r="C925" s="124"/>
      <c r="D925" s="142"/>
      <c r="E925" s="59">
        <f t="shared" si="317"/>
        <v>0</v>
      </c>
      <c r="F925" s="142"/>
      <c r="G925" s="59">
        <f t="shared" si="318"/>
        <v>0</v>
      </c>
      <c r="H925" s="59">
        <f t="shared" ref="H925:H1099" si="328">+D925+F925</f>
        <v>0</v>
      </c>
      <c r="I925" s="59">
        <f t="shared" ref="I925:I1099" si="329">E925+G925</f>
        <v>0</v>
      </c>
      <c r="J925" s="96" t="e">
        <f t="shared" ref="J925:J1099" si="330">K925*I925</f>
        <v>#VALUE!</v>
      </c>
      <c r="K925" s="102" t="str">
        <f t="shared" ref="K925:K1099" si="331">$K$12</f>
        <v>XX%</v>
      </c>
      <c r="L925" s="59" t="e">
        <f t="shared" ref="L925:L1099" si="332">I925+J925</f>
        <v>#VALUE!</v>
      </c>
      <c r="M925" s="60"/>
    </row>
    <row r="926" spans="1:13" ht="12.75" customHeight="1" x14ac:dyDescent="0.2">
      <c r="A926" s="127" t="s">
        <v>552</v>
      </c>
      <c r="B926" s="126">
        <v>5326.03</v>
      </c>
      <c r="C926" s="127" t="s">
        <v>97</v>
      </c>
      <c r="D926" s="72"/>
      <c r="E926" s="59">
        <f t="shared" si="317"/>
        <v>0</v>
      </c>
      <c r="F926" s="72"/>
      <c r="G926" s="59">
        <f t="shared" si="318"/>
        <v>0</v>
      </c>
      <c r="H926" s="59">
        <f t="shared" si="328"/>
        <v>0</v>
      </c>
      <c r="I926" s="59">
        <f t="shared" si="329"/>
        <v>0</v>
      </c>
      <c r="J926" s="96" t="e">
        <f t="shared" si="330"/>
        <v>#VALUE!</v>
      </c>
      <c r="K926" s="102" t="str">
        <f t="shared" si="331"/>
        <v>XX%</v>
      </c>
      <c r="L926" s="59" t="e">
        <f t="shared" si="332"/>
        <v>#VALUE!</v>
      </c>
      <c r="M926" s="60"/>
    </row>
    <row r="927" spans="1:13" ht="12.75" customHeight="1" x14ac:dyDescent="0.2">
      <c r="A927" s="123" t="s">
        <v>195</v>
      </c>
      <c r="B927" s="124"/>
      <c r="C927" s="124"/>
      <c r="D927" s="142"/>
      <c r="E927" s="59">
        <f t="shared" si="317"/>
        <v>0</v>
      </c>
      <c r="F927" s="142"/>
      <c r="G927" s="59">
        <f t="shared" si="318"/>
        <v>0</v>
      </c>
      <c r="H927" s="59">
        <f t="shared" si="328"/>
        <v>0</v>
      </c>
      <c r="I927" s="59">
        <f t="shared" si="329"/>
        <v>0</v>
      </c>
      <c r="J927" s="96" t="e">
        <f t="shared" si="330"/>
        <v>#VALUE!</v>
      </c>
      <c r="K927" s="102" t="str">
        <f t="shared" si="331"/>
        <v>XX%</v>
      </c>
      <c r="L927" s="59" t="e">
        <f t="shared" si="332"/>
        <v>#VALUE!</v>
      </c>
      <c r="M927" s="60"/>
    </row>
    <row r="928" spans="1:13" ht="12.75" customHeight="1" x14ac:dyDescent="0.2">
      <c r="A928" s="127" t="s">
        <v>553</v>
      </c>
      <c r="B928" s="126">
        <v>5326.03</v>
      </c>
      <c r="C928" s="127" t="s">
        <v>97</v>
      </c>
      <c r="D928" s="72"/>
      <c r="E928" s="59">
        <f t="shared" si="317"/>
        <v>0</v>
      </c>
      <c r="F928" s="72"/>
      <c r="G928" s="59">
        <f t="shared" si="318"/>
        <v>0</v>
      </c>
      <c r="H928" s="59">
        <f t="shared" si="328"/>
        <v>0</v>
      </c>
      <c r="I928" s="59">
        <f t="shared" si="329"/>
        <v>0</v>
      </c>
      <c r="J928" s="96" t="e">
        <f t="shared" si="330"/>
        <v>#VALUE!</v>
      </c>
      <c r="K928" s="102" t="str">
        <f t="shared" si="331"/>
        <v>XX%</v>
      </c>
      <c r="L928" s="59" t="e">
        <f t="shared" si="332"/>
        <v>#VALUE!</v>
      </c>
      <c r="M928" s="60"/>
    </row>
    <row r="929" spans="1:13" s="52" customFormat="1" ht="12.75" customHeight="1" x14ac:dyDescent="0.2">
      <c r="A929" s="123" t="s">
        <v>554</v>
      </c>
      <c r="B929" s="124"/>
      <c r="C929" s="124"/>
      <c r="D929" s="142"/>
      <c r="E929" s="59">
        <f t="shared" si="317"/>
        <v>0</v>
      </c>
      <c r="F929" s="142"/>
      <c r="G929" s="59">
        <f t="shared" si="318"/>
        <v>0</v>
      </c>
      <c r="H929" s="59">
        <f t="shared" si="328"/>
        <v>0</v>
      </c>
      <c r="I929" s="59">
        <f t="shared" si="329"/>
        <v>0</v>
      </c>
      <c r="J929" s="96" t="e">
        <f t="shared" si="330"/>
        <v>#VALUE!</v>
      </c>
      <c r="K929" s="102" t="str">
        <f t="shared" si="331"/>
        <v>XX%</v>
      </c>
      <c r="L929" s="59" t="e">
        <f t="shared" si="332"/>
        <v>#VALUE!</v>
      </c>
      <c r="M929" s="60"/>
    </row>
    <row r="930" spans="1:13" ht="12.75" customHeight="1" x14ac:dyDescent="0.2">
      <c r="A930" s="127" t="s">
        <v>226</v>
      </c>
      <c r="B930" s="128">
        <v>9.75</v>
      </c>
      <c r="C930" s="127" t="s">
        <v>97</v>
      </c>
      <c r="D930" s="73"/>
      <c r="E930" s="59">
        <f t="shared" si="317"/>
        <v>0</v>
      </c>
      <c r="F930" s="73"/>
      <c r="G930" s="59">
        <f t="shared" si="318"/>
        <v>0</v>
      </c>
      <c r="H930" s="59">
        <f t="shared" si="328"/>
        <v>0</v>
      </c>
      <c r="I930" s="59">
        <f t="shared" si="329"/>
        <v>0</v>
      </c>
      <c r="J930" s="96" t="e">
        <f t="shared" si="330"/>
        <v>#VALUE!</v>
      </c>
      <c r="K930" s="102" t="str">
        <f t="shared" si="331"/>
        <v>XX%</v>
      </c>
      <c r="L930" s="59" t="e">
        <f t="shared" si="332"/>
        <v>#VALUE!</v>
      </c>
      <c r="M930" s="60"/>
    </row>
    <row r="931" spans="1:13" ht="12.75" customHeight="1" x14ac:dyDescent="0.2">
      <c r="A931" s="127" t="s">
        <v>227</v>
      </c>
      <c r="B931" s="128">
        <v>9.75</v>
      </c>
      <c r="C931" s="127" t="s">
        <v>97</v>
      </c>
      <c r="D931" s="73"/>
      <c r="E931" s="59">
        <f t="shared" si="317"/>
        <v>0</v>
      </c>
      <c r="F931" s="73"/>
      <c r="G931" s="59">
        <f t="shared" si="318"/>
        <v>0</v>
      </c>
      <c r="H931" s="59">
        <f t="shared" si="328"/>
        <v>0</v>
      </c>
      <c r="I931" s="59">
        <f t="shared" si="329"/>
        <v>0</v>
      </c>
      <c r="J931" s="96" t="e">
        <f t="shared" si="330"/>
        <v>#VALUE!</v>
      </c>
      <c r="K931" s="102" t="str">
        <f t="shared" si="331"/>
        <v>XX%</v>
      </c>
      <c r="L931" s="59" t="e">
        <f t="shared" si="332"/>
        <v>#VALUE!</v>
      </c>
      <c r="M931" s="60"/>
    </row>
    <row r="932" spans="1:13" ht="12.75" customHeight="1" x14ac:dyDescent="0.2">
      <c r="A932" s="123" t="s">
        <v>270</v>
      </c>
      <c r="B932" s="124"/>
      <c r="C932" s="124"/>
      <c r="D932" s="142"/>
      <c r="E932" s="59">
        <f t="shared" si="317"/>
        <v>0</v>
      </c>
      <c r="F932" s="142"/>
      <c r="G932" s="59">
        <f t="shared" si="318"/>
        <v>0</v>
      </c>
      <c r="H932" s="59">
        <f t="shared" si="328"/>
        <v>0</v>
      </c>
      <c r="I932" s="59">
        <f t="shared" si="329"/>
        <v>0</v>
      </c>
      <c r="J932" s="96" t="e">
        <f t="shared" si="330"/>
        <v>#VALUE!</v>
      </c>
      <c r="K932" s="102" t="str">
        <f t="shared" si="331"/>
        <v>XX%</v>
      </c>
      <c r="L932" s="59" t="e">
        <f t="shared" si="332"/>
        <v>#VALUE!</v>
      </c>
      <c r="M932" s="60"/>
    </row>
    <row r="933" spans="1:13" ht="12.75" customHeight="1" x14ac:dyDescent="0.2">
      <c r="A933" s="127" t="s">
        <v>555</v>
      </c>
      <c r="B933" s="126">
        <v>3473.99</v>
      </c>
      <c r="C933" s="127" t="s">
        <v>97</v>
      </c>
      <c r="D933" s="73"/>
      <c r="E933" s="59">
        <f t="shared" si="317"/>
        <v>0</v>
      </c>
      <c r="F933" s="72"/>
      <c r="G933" s="59">
        <f t="shared" si="318"/>
        <v>0</v>
      </c>
      <c r="H933" s="59">
        <f t="shared" si="328"/>
        <v>0</v>
      </c>
      <c r="I933" s="59">
        <f t="shared" si="329"/>
        <v>0</v>
      </c>
      <c r="J933" s="96" t="e">
        <f t="shared" si="330"/>
        <v>#VALUE!</v>
      </c>
      <c r="K933" s="102" t="str">
        <f t="shared" si="331"/>
        <v>XX%</v>
      </c>
      <c r="L933" s="59" t="e">
        <f t="shared" si="332"/>
        <v>#VALUE!</v>
      </c>
      <c r="M933" s="60"/>
    </row>
    <row r="934" spans="1:13" ht="12.75" customHeight="1" x14ac:dyDescent="0.2">
      <c r="A934" s="123" t="s">
        <v>196</v>
      </c>
      <c r="B934" s="124"/>
      <c r="C934" s="124"/>
      <c r="D934" s="142"/>
      <c r="E934" s="59">
        <f t="shared" si="317"/>
        <v>0</v>
      </c>
      <c r="F934" s="142"/>
      <c r="G934" s="59">
        <f t="shared" si="318"/>
        <v>0</v>
      </c>
      <c r="H934" s="59">
        <f t="shared" si="328"/>
        <v>0</v>
      </c>
      <c r="I934" s="59">
        <f t="shared" si="329"/>
        <v>0</v>
      </c>
      <c r="J934" s="96" t="e">
        <f t="shared" si="330"/>
        <v>#VALUE!</v>
      </c>
      <c r="K934" s="102" t="str">
        <f t="shared" si="331"/>
        <v>XX%</v>
      </c>
      <c r="L934" s="59" t="e">
        <f t="shared" si="332"/>
        <v>#VALUE!</v>
      </c>
      <c r="M934" s="60"/>
    </row>
    <row r="935" spans="1:13" ht="12.75" customHeight="1" x14ac:dyDescent="0.2">
      <c r="A935" s="127" t="s">
        <v>994</v>
      </c>
      <c r="B935" s="133">
        <v>22.8</v>
      </c>
      <c r="C935" s="127" t="s">
        <v>97</v>
      </c>
      <c r="D935" s="73"/>
      <c r="E935" s="59">
        <f t="shared" si="317"/>
        <v>0</v>
      </c>
      <c r="F935" s="72"/>
      <c r="G935" s="59">
        <f t="shared" si="318"/>
        <v>0</v>
      </c>
      <c r="H935" s="59">
        <f t="shared" si="328"/>
        <v>0</v>
      </c>
      <c r="I935" s="59">
        <f t="shared" si="329"/>
        <v>0</v>
      </c>
      <c r="J935" s="96" t="e">
        <f t="shared" si="330"/>
        <v>#VALUE!</v>
      </c>
      <c r="K935" s="102" t="str">
        <f t="shared" si="331"/>
        <v>XX%</v>
      </c>
      <c r="L935" s="59" t="e">
        <f t="shared" si="332"/>
        <v>#VALUE!</v>
      </c>
      <c r="M935" s="60"/>
    </row>
    <row r="936" spans="1:13" ht="12.75" customHeight="1" x14ac:dyDescent="0.2">
      <c r="A936" s="123" t="s">
        <v>197</v>
      </c>
      <c r="B936" s="124"/>
      <c r="C936" s="124"/>
      <c r="D936" s="142"/>
      <c r="E936" s="59">
        <f t="shared" si="317"/>
        <v>0</v>
      </c>
      <c r="F936" s="142"/>
      <c r="G936" s="59">
        <f t="shared" si="318"/>
        <v>0</v>
      </c>
      <c r="H936" s="59">
        <f t="shared" si="328"/>
        <v>0</v>
      </c>
      <c r="I936" s="59">
        <f t="shared" si="329"/>
        <v>0</v>
      </c>
      <c r="J936" s="96" t="e">
        <f t="shared" si="330"/>
        <v>#VALUE!</v>
      </c>
      <c r="K936" s="102" t="str">
        <f t="shared" si="331"/>
        <v>XX%</v>
      </c>
      <c r="L936" s="59" t="e">
        <f t="shared" si="332"/>
        <v>#VALUE!</v>
      </c>
      <c r="M936" s="60"/>
    </row>
    <row r="937" spans="1:13" ht="12.75" customHeight="1" x14ac:dyDescent="0.2">
      <c r="A937" s="127" t="s">
        <v>198</v>
      </c>
      <c r="B937" s="126">
        <v>1009.62</v>
      </c>
      <c r="C937" s="127" t="s">
        <v>97</v>
      </c>
      <c r="D937" s="72"/>
      <c r="E937" s="59">
        <f t="shared" si="317"/>
        <v>0</v>
      </c>
      <c r="F937" s="72"/>
      <c r="G937" s="59">
        <f t="shared" ref="G937:G945" si="333">F937*B937</f>
        <v>0</v>
      </c>
      <c r="H937" s="59">
        <f t="shared" ref="H937:H945" si="334">+D937+F937</f>
        <v>0</v>
      </c>
      <c r="I937" s="59">
        <f t="shared" ref="I937:I945" si="335">E937+G937</f>
        <v>0</v>
      </c>
      <c r="J937" s="96" t="e">
        <f t="shared" ref="J937:J945" si="336">K937*I937</f>
        <v>#VALUE!</v>
      </c>
      <c r="K937" s="102" t="str">
        <f t="shared" si="331"/>
        <v>XX%</v>
      </c>
      <c r="L937" s="59" t="e">
        <f t="shared" ref="L937:L945" si="337">I937+J937</f>
        <v>#VALUE!</v>
      </c>
      <c r="M937" s="60"/>
    </row>
    <row r="938" spans="1:13" ht="12.75" customHeight="1" x14ac:dyDescent="0.2">
      <c r="A938" s="127" t="s">
        <v>556</v>
      </c>
      <c r="B938" s="132">
        <v>146.49</v>
      </c>
      <c r="C938" s="127" t="s">
        <v>97</v>
      </c>
      <c r="D938" s="72"/>
      <c r="E938" s="59">
        <f t="shared" si="317"/>
        <v>0</v>
      </c>
      <c r="F938" s="72"/>
      <c r="G938" s="59">
        <f t="shared" si="333"/>
        <v>0</v>
      </c>
      <c r="H938" s="59">
        <f t="shared" si="334"/>
        <v>0</v>
      </c>
      <c r="I938" s="59">
        <f t="shared" si="335"/>
        <v>0</v>
      </c>
      <c r="J938" s="96" t="e">
        <f t="shared" si="336"/>
        <v>#VALUE!</v>
      </c>
      <c r="K938" s="102" t="str">
        <f t="shared" si="331"/>
        <v>XX%</v>
      </c>
      <c r="L938" s="59" t="e">
        <f t="shared" si="337"/>
        <v>#VALUE!</v>
      </c>
      <c r="M938" s="60"/>
    </row>
    <row r="939" spans="1:13" ht="12.75" customHeight="1" x14ac:dyDescent="0.2">
      <c r="A939" s="123" t="s">
        <v>557</v>
      </c>
      <c r="B939" s="124"/>
      <c r="C939" s="124"/>
      <c r="D939" s="142"/>
      <c r="E939" s="59">
        <f t="shared" si="317"/>
        <v>0</v>
      </c>
      <c r="F939" s="142"/>
      <c r="G939" s="59">
        <f t="shared" si="333"/>
        <v>0</v>
      </c>
      <c r="H939" s="59">
        <f t="shared" si="334"/>
        <v>0</v>
      </c>
      <c r="I939" s="59">
        <f t="shared" si="335"/>
        <v>0</v>
      </c>
      <c r="J939" s="96" t="e">
        <f t="shared" si="336"/>
        <v>#VALUE!</v>
      </c>
      <c r="K939" s="102" t="str">
        <f t="shared" si="331"/>
        <v>XX%</v>
      </c>
      <c r="L939" s="59" t="e">
        <f t="shared" si="337"/>
        <v>#VALUE!</v>
      </c>
      <c r="M939" s="60"/>
    </row>
    <row r="940" spans="1:13" ht="12.75" customHeight="1" x14ac:dyDescent="0.2">
      <c r="A940" s="127" t="s">
        <v>558</v>
      </c>
      <c r="B940" s="126">
        <v>1030.92</v>
      </c>
      <c r="C940" s="127" t="s">
        <v>97</v>
      </c>
      <c r="D940" s="72"/>
      <c r="E940" s="59">
        <f t="shared" si="317"/>
        <v>0</v>
      </c>
      <c r="F940" s="72"/>
      <c r="G940" s="59">
        <f t="shared" si="333"/>
        <v>0</v>
      </c>
      <c r="H940" s="59">
        <f t="shared" si="334"/>
        <v>0</v>
      </c>
      <c r="I940" s="59">
        <f t="shared" si="335"/>
        <v>0</v>
      </c>
      <c r="J940" s="96" t="e">
        <f t="shared" si="336"/>
        <v>#VALUE!</v>
      </c>
      <c r="K940" s="102" t="str">
        <f t="shared" si="331"/>
        <v>XX%</v>
      </c>
      <c r="L940" s="59" t="e">
        <f t="shared" si="337"/>
        <v>#VALUE!</v>
      </c>
      <c r="M940" s="60"/>
    </row>
    <row r="941" spans="1:13" ht="12.75" customHeight="1" x14ac:dyDescent="0.2">
      <c r="A941" s="123" t="s">
        <v>559</v>
      </c>
      <c r="B941" s="124"/>
      <c r="C941" s="124"/>
      <c r="D941" s="142"/>
      <c r="E941" s="59">
        <f t="shared" si="317"/>
        <v>0</v>
      </c>
      <c r="F941" s="142"/>
      <c r="G941" s="59">
        <f t="shared" si="333"/>
        <v>0</v>
      </c>
      <c r="H941" s="59">
        <f t="shared" si="334"/>
        <v>0</v>
      </c>
      <c r="I941" s="59">
        <f t="shared" si="335"/>
        <v>0</v>
      </c>
      <c r="J941" s="96" t="e">
        <f t="shared" si="336"/>
        <v>#VALUE!</v>
      </c>
      <c r="K941" s="102" t="str">
        <f t="shared" si="331"/>
        <v>XX%</v>
      </c>
      <c r="L941" s="59" t="e">
        <f t="shared" si="337"/>
        <v>#VALUE!</v>
      </c>
      <c r="M941" s="60"/>
    </row>
    <row r="942" spans="1:13" ht="12.75" customHeight="1" x14ac:dyDescent="0.2">
      <c r="A942" s="127" t="s">
        <v>560</v>
      </c>
      <c r="B942" s="132">
        <v>182.07</v>
      </c>
      <c r="C942" s="127" t="s">
        <v>97</v>
      </c>
      <c r="D942" s="73"/>
      <c r="E942" s="59">
        <f t="shared" si="317"/>
        <v>0</v>
      </c>
      <c r="F942" s="72"/>
      <c r="G942" s="59">
        <f t="shared" si="333"/>
        <v>0</v>
      </c>
      <c r="H942" s="59">
        <f t="shared" si="334"/>
        <v>0</v>
      </c>
      <c r="I942" s="59">
        <f t="shared" si="335"/>
        <v>0</v>
      </c>
      <c r="J942" s="96" t="e">
        <f t="shared" si="336"/>
        <v>#VALUE!</v>
      </c>
      <c r="K942" s="102" t="str">
        <f t="shared" si="331"/>
        <v>XX%</v>
      </c>
      <c r="L942" s="59" t="e">
        <f t="shared" si="337"/>
        <v>#VALUE!</v>
      </c>
      <c r="M942" s="60"/>
    </row>
    <row r="943" spans="1:13" ht="12.75" customHeight="1" x14ac:dyDescent="0.2">
      <c r="A943" s="127" t="s">
        <v>561</v>
      </c>
      <c r="B943" s="132">
        <v>182.07</v>
      </c>
      <c r="C943" s="127" t="s">
        <v>97</v>
      </c>
      <c r="D943" s="72"/>
      <c r="E943" s="59">
        <f t="shared" si="317"/>
        <v>0</v>
      </c>
      <c r="F943" s="72"/>
      <c r="G943" s="59">
        <f t="shared" si="333"/>
        <v>0</v>
      </c>
      <c r="H943" s="59">
        <f t="shared" si="334"/>
        <v>0</v>
      </c>
      <c r="I943" s="59">
        <f t="shared" si="335"/>
        <v>0</v>
      </c>
      <c r="J943" s="96" t="e">
        <f t="shared" si="336"/>
        <v>#VALUE!</v>
      </c>
      <c r="K943" s="102" t="str">
        <f t="shared" si="331"/>
        <v>XX%</v>
      </c>
      <c r="L943" s="59" t="e">
        <f t="shared" si="337"/>
        <v>#VALUE!</v>
      </c>
      <c r="M943" s="60"/>
    </row>
    <row r="944" spans="1:13" ht="12.75" customHeight="1" x14ac:dyDescent="0.2">
      <c r="A944" s="123" t="s">
        <v>562</v>
      </c>
      <c r="B944" s="124"/>
      <c r="C944" s="124"/>
      <c r="D944" s="142"/>
      <c r="E944" s="59">
        <f t="shared" si="317"/>
        <v>0</v>
      </c>
      <c r="F944" s="142"/>
      <c r="G944" s="59">
        <f t="shared" si="333"/>
        <v>0</v>
      </c>
      <c r="H944" s="59">
        <f t="shared" si="334"/>
        <v>0</v>
      </c>
      <c r="I944" s="59">
        <f t="shared" si="335"/>
        <v>0</v>
      </c>
      <c r="J944" s="96" t="e">
        <f t="shared" si="336"/>
        <v>#VALUE!</v>
      </c>
      <c r="K944" s="102" t="str">
        <f t="shared" si="331"/>
        <v>XX%</v>
      </c>
      <c r="L944" s="59" t="e">
        <f t="shared" si="337"/>
        <v>#VALUE!</v>
      </c>
      <c r="M944" s="60"/>
    </row>
    <row r="945" spans="1:13" ht="12.75" customHeight="1" x14ac:dyDescent="0.2">
      <c r="A945" s="127" t="s">
        <v>563</v>
      </c>
      <c r="B945" s="132">
        <v>646.21</v>
      </c>
      <c r="C945" s="127" t="s">
        <v>97</v>
      </c>
      <c r="D945" s="73"/>
      <c r="E945" s="59">
        <f t="shared" si="317"/>
        <v>0</v>
      </c>
      <c r="F945" s="73"/>
      <c r="G945" s="59">
        <f t="shared" si="333"/>
        <v>0</v>
      </c>
      <c r="H945" s="59">
        <f t="shared" si="334"/>
        <v>0</v>
      </c>
      <c r="I945" s="59">
        <f t="shared" si="335"/>
        <v>0</v>
      </c>
      <c r="J945" s="96" t="e">
        <f t="shared" si="336"/>
        <v>#VALUE!</v>
      </c>
      <c r="K945" s="102" t="str">
        <f t="shared" si="331"/>
        <v>XX%</v>
      </c>
      <c r="L945" s="59" t="e">
        <f t="shared" si="337"/>
        <v>#VALUE!</v>
      </c>
      <c r="M945" s="60"/>
    </row>
    <row r="946" spans="1:13" ht="15" customHeight="1" x14ac:dyDescent="0.2">
      <c r="A946" s="134" t="s">
        <v>40</v>
      </c>
      <c r="B946" s="135"/>
      <c r="C946" s="136"/>
      <c r="D946" s="143"/>
      <c r="E946" s="62"/>
      <c r="F946" s="143"/>
      <c r="G946" s="62"/>
      <c r="H946" s="62"/>
      <c r="I946" s="62"/>
      <c r="J946" s="98"/>
      <c r="K946" s="104"/>
      <c r="L946" s="62"/>
      <c r="M946" s="58" t="e">
        <f>SUM(L947:L951)</f>
        <v>#VALUE!</v>
      </c>
    </row>
    <row r="947" spans="1:13" ht="12.75" customHeight="1" x14ac:dyDescent="0.2">
      <c r="A947" s="123" t="s">
        <v>564</v>
      </c>
      <c r="B947" s="124"/>
      <c r="C947" s="124"/>
      <c r="D947" s="142"/>
      <c r="E947" s="59">
        <f t="shared" si="317"/>
        <v>0</v>
      </c>
      <c r="F947" s="142"/>
      <c r="G947" s="59">
        <f t="shared" si="318"/>
        <v>0</v>
      </c>
      <c r="H947" s="59">
        <f t="shared" si="328"/>
        <v>0</v>
      </c>
      <c r="I947" s="59">
        <f t="shared" si="329"/>
        <v>0</v>
      </c>
      <c r="J947" s="96" t="e">
        <f t="shared" si="330"/>
        <v>#VALUE!</v>
      </c>
      <c r="K947" s="102" t="str">
        <f t="shared" si="331"/>
        <v>XX%</v>
      </c>
      <c r="L947" s="59" t="e">
        <f t="shared" si="332"/>
        <v>#VALUE!</v>
      </c>
      <c r="M947" s="60"/>
    </row>
    <row r="948" spans="1:13" s="52" customFormat="1" ht="12.75" customHeight="1" x14ac:dyDescent="0.2">
      <c r="A948" s="127" t="s">
        <v>565</v>
      </c>
      <c r="B948" s="128">
        <v>3</v>
      </c>
      <c r="C948" s="127" t="s">
        <v>106</v>
      </c>
      <c r="D948" s="61"/>
      <c r="E948" s="59">
        <f t="shared" si="317"/>
        <v>0</v>
      </c>
      <c r="F948" s="74"/>
      <c r="G948" s="59">
        <f t="shared" si="318"/>
        <v>0</v>
      </c>
      <c r="H948" s="59">
        <f t="shared" si="328"/>
        <v>0</v>
      </c>
      <c r="I948" s="59">
        <f t="shared" si="329"/>
        <v>0</v>
      </c>
      <c r="J948" s="96" t="e">
        <f t="shared" si="330"/>
        <v>#VALUE!</v>
      </c>
      <c r="K948" s="102" t="str">
        <f t="shared" si="331"/>
        <v>XX%</v>
      </c>
      <c r="L948" s="59" t="e">
        <f t="shared" si="332"/>
        <v>#VALUE!</v>
      </c>
      <c r="M948" s="60"/>
    </row>
    <row r="949" spans="1:13" s="52" customFormat="1" ht="12.75" customHeight="1" x14ac:dyDescent="0.2">
      <c r="A949" s="127" t="s">
        <v>566</v>
      </c>
      <c r="B949" s="128">
        <v>2</v>
      </c>
      <c r="C949" s="127" t="s">
        <v>106</v>
      </c>
      <c r="D949" s="61"/>
      <c r="E949" s="59">
        <f t="shared" si="317"/>
        <v>0</v>
      </c>
      <c r="F949" s="74"/>
      <c r="G949" s="59">
        <f t="shared" ref="G949:G951" si="338">F949*B949</f>
        <v>0</v>
      </c>
      <c r="H949" s="59">
        <f t="shared" ref="H949:H951" si="339">+D949+F949</f>
        <v>0</v>
      </c>
      <c r="I949" s="59">
        <f t="shared" ref="I949:I951" si="340">E949+G949</f>
        <v>0</v>
      </c>
      <c r="J949" s="96" t="e">
        <f t="shared" ref="J949:J951" si="341">K949*I949</f>
        <v>#VALUE!</v>
      </c>
      <c r="K949" s="102" t="str">
        <f t="shared" si="331"/>
        <v>XX%</v>
      </c>
      <c r="L949" s="59" t="e">
        <f t="shared" ref="L949:L951" si="342">I949+J949</f>
        <v>#VALUE!</v>
      </c>
      <c r="M949" s="60"/>
    </row>
    <row r="950" spans="1:13" s="52" customFormat="1" ht="12.75" customHeight="1" x14ac:dyDescent="0.2">
      <c r="A950" s="123" t="s">
        <v>199</v>
      </c>
      <c r="B950" s="124"/>
      <c r="C950" s="124"/>
      <c r="D950" s="142"/>
      <c r="E950" s="59">
        <f t="shared" si="317"/>
        <v>0</v>
      </c>
      <c r="F950" s="142"/>
      <c r="G950" s="59">
        <f t="shared" si="338"/>
        <v>0</v>
      </c>
      <c r="H950" s="59">
        <f t="shared" si="339"/>
        <v>0</v>
      </c>
      <c r="I950" s="59">
        <f t="shared" si="340"/>
        <v>0</v>
      </c>
      <c r="J950" s="96" t="e">
        <f t="shared" si="341"/>
        <v>#VALUE!</v>
      </c>
      <c r="K950" s="102" t="str">
        <f t="shared" si="331"/>
        <v>XX%</v>
      </c>
      <c r="L950" s="59" t="e">
        <f t="shared" si="342"/>
        <v>#VALUE!</v>
      </c>
      <c r="M950" s="60"/>
    </row>
    <row r="951" spans="1:13" s="52" customFormat="1" ht="12.75" customHeight="1" x14ac:dyDescent="0.2">
      <c r="A951" s="127" t="s">
        <v>995</v>
      </c>
      <c r="B951" s="126">
        <v>2670.72</v>
      </c>
      <c r="C951" s="127" t="s">
        <v>97</v>
      </c>
      <c r="D951" s="72"/>
      <c r="E951" s="59">
        <f t="shared" si="317"/>
        <v>0</v>
      </c>
      <c r="F951" s="61"/>
      <c r="G951" s="59">
        <f t="shared" si="338"/>
        <v>0</v>
      </c>
      <c r="H951" s="59">
        <f t="shared" si="339"/>
        <v>0</v>
      </c>
      <c r="I951" s="59">
        <f t="shared" si="340"/>
        <v>0</v>
      </c>
      <c r="J951" s="96" t="e">
        <f t="shared" si="341"/>
        <v>#VALUE!</v>
      </c>
      <c r="K951" s="102" t="str">
        <f t="shared" si="331"/>
        <v>XX%</v>
      </c>
      <c r="L951" s="59" t="e">
        <f t="shared" si="342"/>
        <v>#VALUE!</v>
      </c>
      <c r="M951" s="60"/>
    </row>
    <row r="952" spans="1:13" s="52" customFormat="1" ht="15" customHeight="1" x14ac:dyDescent="0.2">
      <c r="A952" s="134" t="s">
        <v>567</v>
      </c>
      <c r="B952" s="135"/>
      <c r="C952" s="136"/>
      <c r="D952" s="143"/>
      <c r="E952" s="62"/>
      <c r="F952" s="143"/>
      <c r="G952" s="62"/>
      <c r="H952" s="62"/>
      <c r="I952" s="62"/>
      <c r="J952" s="98"/>
      <c r="K952" s="104"/>
      <c r="L952" s="62"/>
      <c r="M952" s="58" t="e">
        <f>SUM(L953:L972)</f>
        <v>#VALUE!</v>
      </c>
    </row>
    <row r="953" spans="1:13" s="52" customFormat="1" ht="12.75" customHeight="1" x14ac:dyDescent="0.2">
      <c r="A953" s="123" t="s">
        <v>568</v>
      </c>
      <c r="B953" s="124"/>
      <c r="C953" s="124"/>
      <c r="D953" s="142"/>
      <c r="E953" s="59">
        <f t="shared" si="317"/>
        <v>0</v>
      </c>
      <c r="F953" s="142"/>
      <c r="G953" s="59">
        <f t="shared" ref="G953:G972" si="343">F953*B953</f>
        <v>0</v>
      </c>
      <c r="H953" s="59">
        <f t="shared" ref="H953:H972" si="344">+D953+F953</f>
        <v>0</v>
      </c>
      <c r="I953" s="59">
        <f t="shared" ref="I953:I972" si="345">E953+G953</f>
        <v>0</v>
      </c>
      <c r="J953" s="96" t="e">
        <f t="shared" ref="J953:J972" si="346">K953*I953</f>
        <v>#VALUE!</v>
      </c>
      <c r="K953" s="102" t="str">
        <f t="shared" si="331"/>
        <v>XX%</v>
      </c>
      <c r="L953" s="59" t="e">
        <f t="shared" ref="L953:L972" si="347">I953+J953</f>
        <v>#VALUE!</v>
      </c>
      <c r="M953" s="60"/>
    </row>
    <row r="954" spans="1:13" s="52" customFormat="1" ht="12.75" customHeight="1" x14ac:dyDescent="0.2">
      <c r="A954" s="123" t="s">
        <v>569</v>
      </c>
      <c r="B954" s="124"/>
      <c r="C954" s="124"/>
      <c r="D954" s="142"/>
      <c r="E954" s="59">
        <f t="shared" si="317"/>
        <v>0</v>
      </c>
      <c r="F954" s="142"/>
      <c r="G954" s="59">
        <f t="shared" si="343"/>
        <v>0</v>
      </c>
      <c r="H954" s="59">
        <f t="shared" si="344"/>
        <v>0</v>
      </c>
      <c r="I954" s="59">
        <f t="shared" si="345"/>
        <v>0</v>
      </c>
      <c r="J954" s="96" t="e">
        <f t="shared" si="346"/>
        <v>#VALUE!</v>
      </c>
      <c r="K954" s="102" t="str">
        <f t="shared" si="331"/>
        <v>XX%</v>
      </c>
      <c r="L954" s="59" t="e">
        <f t="shared" si="347"/>
        <v>#VALUE!</v>
      </c>
      <c r="M954" s="60"/>
    </row>
    <row r="955" spans="1:13" s="52" customFormat="1" ht="12.75" customHeight="1" x14ac:dyDescent="0.2">
      <c r="A955" s="127" t="s">
        <v>570</v>
      </c>
      <c r="B955" s="132">
        <v>164.93</v>
      </c>
      <c r="C955" s="127" t="s">
        <v>97</v>
      </c>
      <c r="D955" s="73"/>
      <c r="E955" s="59">
        <f t="shared" si="317"/>
        <v>0</v>
      </c>
      <c r="F955" s="73"/>
      <c r="G955" s="59">
        <f t="shared" si="343"/>
        <v>0</v>
      </c>
      <c r="H955" s="59">
        <f t="shared" si="344"/>
        <v>0</v>
      </c>
      <c r="I955" s="59">
        <f t="shared" si="345"/>
        <v>0</v>
      </c>
      <c r="J955" s="96" t="e">
        <f t="shared" si="346"/>
        <v>#VALUE!</v>
      </c>
      <c r="K955" s="102" t="str">
        <f t="shared" si="331"/>
        <v>XX%</v>
      </c>
      <c r="L955" s="59" t="e">
        <f t="shared" si="347"/>
        <v>#VALUE!</v>
      </c>
      <c r="M955" s="60"/>
    </row>
    <row r="956" spans="1:13" s="52" customFormat="1" ht="12.75" customHeight="1" x14ac:dyDescent="0.2">
      <c r="A956" s="127" t="s">
        <v>1010</v>
      </c>
      <c r="B956" s="128">
        <v>8.25</v>
      </c>
      <c r="C956" s="127" t="s">
        <v>99</v>
      </c>
      <c r="D956" s="73"/>
      <c r="E956" s="59">
        <f t="shared" si="317"/>
        <v>0</v>
      </c>
      <c r="F956" s="73"/>
      <c r="G956" s="59">
        <f t="shared" ref="G956" si="348">F956*B956</f>
        <v>0</v>
      </c>
      <c r="H956" s="59">
        <f t="shared" ref="H956" si="349">+D956+F956</f>
        <v>0</v>
      </c>
      <c r="I956" s="59">
        <f t="shared" ref="I956" si="350">E956+G956</f>
        <v>0</v>
      </c>
      <c r="J956" s="96" t="e">
        <f t="shared" ref="J956" si="351">K956*I956</f>
        <v>#VALUE!</v>
      </c>
      <c r="K956" s="102" t="str">
        <f t="shared" si="331"/>
        <v>XX%</v>
      </c>
      <c r="L956" s="59" t="e">
        <f t="shared" ref="L956" si="352">I956+J956</f>
        <v>#VALUE!</v>
      </c>
      <c r="M956" s="60"/>
    </row>
    <row r="957" spans="1:13" s="52" customFormat="1" ht="12.75" customHeight="1" x14ac:dyDescent="0.2">
      <c r="A957" s="123" t="s">
        <v>17</v>
      </c>
      <c r="B957" s="124"/>
      <c r="C957" s="124"/>
      <c r="D957" s="142"/>
      <c r="E957" s="59">
        <f t="shared" si="317"/>
        <v>0</v>
      </c>
      <c r="F957" s="142"/>
      <c r="G957" s="59">
        <f t="shared" si="343"/>
        <v>0</v>
      </c>
      <c r="H957" s="59">
        <f t="shared" si="344"/>
        <v>0</v>
      </c>
      <c r="I957" s="59">
        <f t="shared" si="345"/>
        <v>0</v>
      </c>
      <c r="J957" s="96" t="e">
        <f t="shared" si="346"/>
        <v>#VALUE!</v>
      </c>
      <c r="K957" s="102" t="str">
        <f t="shared" si="331"/>
        <v>XX%</v>
      </c>
      <c r="L957" s="59" t="e">
        <f t="shared" si="347"/>
        <v>#VALUE!</v>
      </c>
      <c r="M957" s="60"/>
    </row>
    <row r="958" spans="1:13" s="52" customFormat="1" ht="12.75" customHeight="1" x14ac:dyDescent="0.2">
      <c r="A958" s="127" t="s">
        <v>234</v>
      </c>
      <c r="B958" s="133">
        <v>63.42</v>
      </c>
      <c r="C958" s="127" t="s">
        <v>105</v>
      </c>
      <c r="D958" s="73"/>
      <c r="E958" s="59">
        <f t="shared" si="317"/>
        <v>0</v>
      </c>
      <c r="F958" s="73"/>
      <c r="G958" s="59">
        <f t="shared" si="343"/>
        <v>0</v>
      </c>
      <c r="H958" s="59">
        <f t="shared" si="344"/>
        <v>0</v>
      </c>
      <c r="I958" s="59">
        <f t="shared" si="345"/>
        <v>0</v>
      </c>
      <c r="J958" s="96" t="e">
        <f t="shared" si="346"/>
        <v>#VALUE!</v>
      </c>
      <c r="K958" s="102" t="str">
        <f t="shared" si="331"/>
        <v>XX%</v>
      </c>
      <c r="L958" s="59" t="e">
        <f t="shared" si="347"/>
        <v>#VALUE!</v>
      </c>
      <c r="M958" s="60"/>
    </row>
    <row r="959" spans="1:13" s="52" customFormat="1" ht="12.75" customHeight="1" x14ac:dyDescent="0.2">
      <c r="A959" s="123" t="s">
        <v>18</v>
      </c>
      <c r="B959" s="124"/>
      <c r="C959" s="124"/>
      <c r="D959" s="142"/>
      <c r="E959" s="59">
        <f t="shared" si="317"/>
        <v>0</v>
      </c>
      <c r="F959" s="142"/>
      <c r="G959" s="59">
        <f t="shared" si="343"/>
        <v>0</v>
      </c>
      <c r="H959" s="59">
        <f t="shared" si="344"/>
        <v>0</v>
      </c>
      <c r="I959" s="59">
        <f t="shared" si="345"/>
        <v>0</v>
      </c>
      <c r="J959" s="96" t="e">
        <f t="shared" si="346"/>
        <v>#VALUE!</v>
      </c>
      <c r="K959" s="102" t="str">
        <f t="shared" si="331"/>
        <v>XX%</v>
      </c>
      <c r="L959" s="59" t="e">
        <f t="shared" si="347"/>
        <v>#VALUE!</v>
      </c>
      <c r="M959" s="60"/>
    </row>
    <row r="960" spans="1:13" s="52" customFormat="1" ht="12.75" customHeight="1" x14ac:dyDescent="0.2">
      <c r="A960" s="123" t="s">
        <v>571</v>
      </c>
      <c r="B960" s="124"/>
      <c r="C960" s="124"/>
      <c r="D960" s="142"/>
      <c r="E960" s="59">
        <f t="shared" si="317"/>
        <v>0</v>
      </c>
      <c r="F960" s="142"/>
      <c r="G960" s="59">
        <f t="shared" si="343"/>
        <v>0</v>
      </c>
      <c r="H960" s="59">
        <f t="shared" si="344"/>
        <v>0</v>
      </c>
      <c r="I960" s="59">
        <f t="shared" si="345"/>
        <v>0</v>
      </c>
      <c r="J960" s="96" t="e">
        <f t="shared" si="346"/>
        <v>#VALUE!</v>
      </c>
      <c r="K960" s="102" t="str">
        <f t="shared" si="331"/>
        <v>XX%</v>
      </c>
      <c r="L960" s="59" t="e">
        <f t="shared" si="347"/>
        <v>#VALUE!</v>
      </c>
      <c r="M960" s="60"/>
    </row>
    <row r="961" spans="1:13" s="52" customFormat="1" ht="12.75" customHeight="1" x14ac:dyDescent="0.2">
      <c r="A961" s="127" t="s">
        <v>986</v>
      </c>
      <c r="B961" s="132">
        <v>225.76</v>
      </c>
      <c r="C961" s="127" t="s">
        <v>97</v>
      </c>
      <c r="D961" s="73"/>
      <c r="E961" s="59">
        <f t="shared" si="317"/>
        <v>0</v>
      </c>
      <c r="F961" s="73"/>
      <c r="G961" s="59">
        <f t="shared" si="343"/>
        <v>0</v>
      </c>
      <c r="H961" s="59">
        <f t="shared" si="344"/>
        <v>0</v>
      </c>
      <c r="I961" s="59">
        <f t="shared" si="345"/>
        <v>0</v>
      </c>
      <c r="J961" s="96" t="e">
        <f t="shared" si="346"/>
        <v>#VALUE!</v>
      </c>
      <c r="K961" s="102" t="str">
        <f t="shared" si="331"/>
        <v>XX%</v>
      </c>
      <c r="L961" s="59" t="e">
        <f t="shared" si="347"/>
        <v>#VALUE!</v>
      </c>
      <c r="M961" s="60"/>
    </row>
    <row r="962" spans="1:13" s="52" customFormat="1" ht="12.75" customHeight="1" x14ac:dyDescent="0.2">
      <c r="A962" s="123" t="s">
        <v>19</v>
      </c>
      <c r="B962" s="124"/>
      <c r="C962" s="124"/>
      <c r="D962" s="142"/>
      <c r="E962" s="59">
        <f t="shared" si="317"/>
        <v>0</v>
      </c>
      <c r="F962" s="142"/>
      <c r="G962" s="59">
        <f t="shared" si="343"/>
        <v>0</v>
      </c>
      <c r="H962" s="59">
        <f t="shared" si="344"/>
        <v>0</v>
      </c>
      <c r="I962" s="59">
        <f t="shared" si="345"/>
        <v>0</v>
      </c>
      <c r="J962" s="96" t="e">
        <f t="shared" si="346"/>
        <v>#VALUE!</v>
      </c>
      <c r="K962" s="102" t="str">
        <f t="shared" si="331"/>
        <v>XX%</v>
      </c>
      <c r="L962" s="59" t="e">
        <f t="shared" si="347"/>
        <v>#VALUE!</v>
      </c>
      <c r="M962" s="60"/>
    </row>
    <row r="963" spans="1:13" s="52" customFormat="1" ht="12.75" customHeight="1" x14ac:dyDescent="0.2">
      <c r="A963" s="123" t="s">
        <v>572</v>
      </c>
      <c r="B963" s="124"/>
      <c r="C963" s="124"/>
      <c r="D963" s="142"/>
      <c r="E963" s="59">
        <f t="shared" si="317"/>
        <v>0</v>
      </c>
      <c r="F963" s="142"/>
      <c r="G963" s="59">
        <f t="shared" si="343"/>
        <v>0</v>
      </c>
      <c r="H963" s="59">
        <f t="shared" si="344"/>
        <v>0</v>
      </c>
      <c r="I963" s="59">
        <f t="shared" si="345"/>
        <v>0</v>
      </c>
      <c r="J963" s="96" t="e">
        <f t="shared" si="346"/>
        <v>#VALUE!</v>
      </c>
      <c r="K963" s="102" t="str">
        <f t="shared" si="331"/>
        <v>XX%</v>
      </c>
      <c r="L963" s="59" t="e">
        <f t="shared" si="347"/>
        <v>#VALUE!</v>
      </c>
      <c r="M963" s="60"/>
    </row>
    <row r="964" spans="1:13" s="52" customFormat="1" ht="12.75" customHeight="1" x14ac:dyDescent="0.2">
      <c r="A964" s="127" t="s">
        <v>573</v>
      </c>
      <c r="B964" s="132">
        <v>225.76</v>
      </c>
      <c r="C964" s="127" t="s">
        <v>99</v>
      </c>
      <c r="D964" s="72"/>
      <c r="E964" s="59">
        <f t="shared" si="317"/>
        <v>0</v>
      </c>
      <c r="F964" s="74"/>
      <c r="G964" s="59">
        <f t="shared" si="343"/>
        <v>0</v>
      </c>
      <c r="H964" s="59">
        <f t="shared" si="344"/>
        <v>0</v>
      </c>
      <c r="I964" s="59">
        <f t="shared" si="345"/>
        <v>0</v>
      </c>
      <c r="J964" s="96" t="e">
        <f t="shared" si="346"/>
        <v>#VALUE!</v>
      </c>
      <c r="K964" s="102" t="str">
        <f t="shared" si="331"/>
        <v>XX%</v>
      </c>
      <c r="L964" s="59" t="e">
        <f t="shared" si="347"/>
        <v>#VALUE!</v>
      </c>
      <c r="M964" s="60"/>
    </row>
    <row r="965" spans="1:13" s="52" customFormat="1" ht="12.75" customHeight="1" x14ac:dyDescent="0.2">
      <c r="A965" s="123" t="s">
        <v>574</v>
      </c>
      <c r="B965" s="124"/>
      <c r="C965" s="124"/>
      <c r="D965" s="142"/>
      <c r="E965" s="59">
        <f t="shared" si="317"/>
        <v>0</v>
      </c>
      <c r="F965" s="142"/>
      <c r="G965" s="59">
        <f t="shared" si="343"/>
        <v>0</v>
      </c>
      <c r="H965" s="59">
        <f t="shared" si="344"/>
        <v>0</v>
      </c>
      <c r="I965" s="59">
        <f t="shared" si="345"/>
        <v>0</v>
      </c>
      <c r="J965" s="96" t="e">
        <f t="shared" si="346"/>
        <v>#VALUE!</v>
      </c>
      <c r="K965" s="102" t="str">
        <f t="shared" si="331"/>
        <v>XX%</v>
      </c>
      <c r="L965" s="59" t="e">
        <f t="shared" si="347"/>
        <v>#VALUE!</v>
      </c>
      <c r="M965" s="60"/>
    </row>
    <row r="966" spans="1:13" s="52" customFormat="1" ht="12.75" customHeight="1" x14ac:dyDescent="0.2">
      <c r="A966" s="125" t="s">
        <v>575</v>
      </c>
      <c r="B966" s="133">
        <v>67.91</v>
      </c>
      <c r="C966" s="127" t="s">
        <v>97</v>
      </c>
      <c r="D966" s="61"/>
      <c r="E966" s="59">
        <f t="shared" si="317"/>
        <v>0</v>
      </c>
      <c r="F966" s="73"/>
      <c r="G966" s="59">
        <f t="shared" si="343"/>
        <v>0</v>
      </c>
      <c r="H966" s="59">
        <f t="shared" si="344"/>
        <v>0</v>
      </c>
      <c r="I966" s="59">
        <f t="shared" si="345"/>
        <v>0</v>
      </c>
      <c r="J966" s="96" t="e">
        <f t="shared" si="346"/>
        <v>#VALUE!</v>
      </c>
      <c r="K966" s="102" t="str">
        <f t="shared" si="331"/>
        <v>XX%</v>
      </c>
      <c r="L966" s="59" t="e">
        <f t="shared" si="347"/>
        <v>#VALUE!</v>
      </c>
      <c r="M966" s="60"/>
    </row>
    <row r="967" spans="1:13" s="52" customFormat="1" ht="12.75" customHeight="1" x14ac:dyDescent="0.2">
      <c r="A967" s="125" t="s">
        <v>576</v>
      </c>
      <c r="B967" s="133">
        <v>46.46</v>
      </c>
      <c r="C967" s="127" t="s">
        <v>97</v>
      </c>
      <c r="D967" s="61"/>
      <c r="E967" s="59">
        <f t="shared" si="317"/>
        <v>0</v>
      </c>
      <c r="F967" s="73"/>
      <c r="G967" s="59">
        <f t="shared" si="343"/>
        <v>0</v>
      </c>
      <c r="H967" s="59">
        <f t="shared" si="344"/>
        <v>0</v>
      </c>
      <c r="I967" s="59">
        <f t="shared" si="345"/>
        <v>0</v>
      </c>
      <c r="J967" s="96" t="e">
        <f t="shared" si="346"/>
        <v>#VALUE!</v>
      </c>
      <c r="K967" s="102" t="str">
        <f t="shared" si="331"/>
        <v>XX%</v>
      </c>
      <c r="L967" s="59" t="e">
        <f t="shared" si="347"/>
        <v>#VALUE!</v>
      </c>
      <c r="M967" s="60"/>
    </row>
    <row r="968" spans="1:13" s="52" customFormat="1" ht="12.75" customHeight="1" x14ac:dyDescent="0.2">
      <c r="A968" s="123" t="s">
        <v>20</v>
      </c>
      <c r="B968" s="124"/>
      <c r="C968" s="124"/>
      <c r="D968" s="142"/>
      <c r="E968" s="59">
        <f t="shared" si="317"/>
        <v>0</v>
      </c>
      <c r="F968" s="142"/>
      <c r="G968" s="59">
        <f t="shared" si="343"/>
        <v>0</v>
      </c>
      <c r="H968" s="59">
        <f t="shared" si="344"/>
        <v>0</v>
      </c>
      <c r="I968" s="59">
        <f t="shared" si="345"/>
        <v>0</v>
      </c>
      <c r="J968" s="96" t="e">
        <f t="shared" si="346"/>
        <v>#VALUE!</v>
      </c>
      <c r="K968" s="102" t="str">
        <f t="shared" si="331"/>
        <v>XX%</v>
      </c>
      <c r="L968" s="59" t="e">
        <f t="shared" si="347"/>
        <v>#VALUE!</v>
      </c>
      <c r="M968" s="60"/>
    </row>
    <row r="969" spans="1:13" s="52" customFormat="1" ht="12.75" customHeight="1" x14ac:dyDescent="0.2">
      <c r="A969" s="123" t="s">
        <v>577</v>
      </c>
      <c r="B969" s="124"/>
      <c r="C969" s="124"/>
      <c r="D969" s="142"/>
      <c r="E969" s="59">
        <f t="shared" si="317"/>
        <v>0</v>
      </c>
      <c r="F969" s="142"/>
      <c r="G969" s="59">
        <f t="shared" si="343"/>
        <v>0</v>
      </c>
      <c r="H969" s="59">
        <f t="shared" si="344"/>
        <v>0</v>
      </c>
      <c r="I969" s="59">
        <f t="shared" si="345"/>
        <v>0</v>
      </c>
      <c r="J969" s="96" t="e">
        <f t="shared" si="346"/>
        <v>#VALUE!</v>
      </c>
      <c r="K969" s="102" t="str">
        <f t="shared" si="331"/>
        <v>XX%</v>
      </c>
      <c r="L969" s="59" t="e">
        <f t="shared" si="347"/>
        <v>#VALUE!</v>
      </c>
      <c r="M969" s="60"/>
    </row>
    <row r="970" spans="1:13" s="52" customFormat="1" ht="12.75" customHeight="1" x14ac:dyDescent="0.2">
      <c r="A970" s="127" t="s">
        <v>578</v>
      </c>
      <c r="B970" s="133">
        <v>42</v>
      </c>
      <c r="C970" s="127" t="s">
        <v>106</v>
      </c>
      <c r="D970" s="73"/>
      <c r="E970" s="59">
        <f t="shared" si="317"/>
        <v>0</v>
      </c>
      <c r="F970" s="74"/>
      <c r="G970" s="59">
        <f t="shared" si="343"/>
        <v>0</v>
      </c>
      <c r="H970" s="59">
        <f t="shared" si="344"/>
        <v>0</v>
      </c>
      <c r="I970" s="59">
        <f t="shared" si="345"/>
        <v>0</v>
      </c>
      <c r="J970" s="96" t="e">
        <f t="shared" si="346"/>
        <v>#VALUE!</v>
      </c>
      <c r="K970" s="102" t="str">
        <f t="shared" si="331"/>
        <v>XX%</v>
      </c>
      <c r="L970" s="59" t="e">
        <f t="shared" si="347"/>
        <v>#VALUE!</v>
      </c>
      <c r="M970" s="60"/>
    </row>
    <row r="971" spans="1:13" s="52" customFormat="1" ht="12.75" customHeight="1" x14ac:dyDescent="0.2">
      <c r="A971" s="123" t="s">
        <v>21</v>
      </c>
      <c r="B971" s="124"/>
      <c r="C971" s="124"/>
      <c r="D971" s="142"/>
      <c r="E971" s="59">
        <f t="shared" si="317"/>
        <v>0</v>
      </c>
      <c r="F971" s="142"/>
      <c r="G971" s="59">
        <f t="shared" si="343"/>
        <v>0</v>
      </c>
      <c r="H971" s="59">
        <f t="shared" si="344"/>
        <v>0</v>
      </c>
      <c r="I971" s="59">
        <f t="shared" si="345"/>
        <v>0</v>
      </c>
      <c r="J971" s="96" t="e">
        <f t="shared" si="346"/>
        <v>#VALUE!</v>
      </c>
      <c r="K971" s="102" t="str">
        <f t="shared" si="331"/>
        <v>XX%</v>
      </c>
      <c r="L971" s="59" t="e">
        <f t="shared" si="347"/>
        <v>#VALUE!</v>
      </c>
      <c r="M971" s="60"/>
    </row>
    <row r="972" spans="1:13" s="52" customFormat="1" ht="12.75" customHeight="1" x14ac:dyDescent="0.2">
      <c r="A972" s="127" t="s">
        <v>579</v>
      </c>
      <c r="B972" s="128">
        <v>1</v>
      </c>
      <c r="C972" s="127" t="s">
        <v>120</v>
      </c>
      <c r="D972" s="61"/>
      <c r="E972" s="59">
        <f t="shared" si="317"/>
        <v>0</v>
      </c>
      <c r="F972" s="75"/>
      <c r="G972" s="59">
        <f t="shared" si="343"/>
        <v>0</v>
      </c>
      <c r="H972" s="59">
        <f t="shared" si="344"/>
        <v>0</v>
      </c>
      <c r="I972" s="59">
        <f t="shared" si="345"/>
        <v>0</v>
      </c>
      <c r="J972" s="96" t="e">
        <f t="shared" si="346"/>
        <v>#VALUE!</v>
      </c>
      <c r="K972" s="102" t="str">
        <f t="shared" si="331"/>
        <v>XX%</v>
      </c>
      <c r="L972" s="59" t="e">
        <f t="shared" si="347"/>
        <v>#VALUE!</v>
      </c>
      <c r="M972" s="60"/>
    </row>
    <row r="973" spans="1:13" ht="15" customHeight="1" x14ac:dyDescent="0.2">
      <c r="A973" s="134" t="s">
        <v>74</v>
      </c>
      <c r="B973" s="135"/>
      <c r="C973" s="136"/>
      <c r="D973" s="143"/>
      <c r="E973" s="62"/>
      <c r="F973" s="143"/>
      <c r="G973" s="62"/>
      <c r="H973" s="62"/>
      <c r="I973" s="62"/>
      <c r="J973" s="98"/>
      <c r="K973" s="104"/>
      <c r="L973" s="62"/>
      <c r="M973" s="58" t="e">
        <f>SUM(L974:L1017)</f>
        <v>#VALUE!</v>
      </c>
    </row>
    <row r="974" spans="1:13" ht="12.75" customHeight="1" x14ac:dyDescent="0.2">
      <c r="A974" s="123" t="s">
        <v>580</v>
      </c>
      <c r="B974" s="124"/>
      <c r="C974" s="124"/>
      <c r="D974" s="142"/>
      <c r="E974" s="59">
        <f t="shared" si="317"/>
        <v>0</v>
      </c>
      <c r="F974" s="142"/>
      <c r="G974" s="59">
        <f t="shared" si="318"/>
        <v>0</v>
      </c>
      <c r="H974" s="59">
        <f t="shared" si="328"/>
        <v>0</v>
      </c>
      <c r="I974" s="59">
        <f t="shared" si="329"/>
        <v>0</v>
      </c>
      <c r="J974" s="96" t="e">
        <f t="shared" si="330"/>
        <v>#VALUE!</v>
      </c>
      <c r="K974" s="102" t="str">
        <f t="shared" si="331"/>
        <v>XX%</v>
      </c>
      <c r="L974" s="59" t="e">
        <f t="shared" si="332"/>
        <v>#VALUE!</v>
      </c>
      <c r="M974" s="60"/>
    </row>
    <row r="975" spans="1:13" ht="12.75" customHeight="1" x14ac:dyDescent="0.2">
      <c r="A975" s="127" t="s">
        <v>581</v>
      </c>
      <c r="B975" s="128">
        <v>1</v>
      </c>
      <c r="C975" s="127" t="s">
        <v>106</v>
      </c>
      <c r="D975" s="61"/>
      <c r="E975" s="59">
        <f t="shared" si="317"/>
        <v>0</v>
      </c>
      <c r="F975" s="75"/>
      <c r="G975" s="59">
        <f t="shared" si="318"/>
        <v>0</v>
      </c>
      <c r="H975" s="59">
        <f t="shared" si="328"/>
        <v>0</v>
      </c>
      <c r="I975" s="59">
        <f t="shared" si="329"/>
        <v>0</v>
      </c>
      <c r="J975" s="96" t="e">
        <f t="shared" si="330"/>
        <v>#VALUE!</v>
      </c>
      <c r="K975" s="102" t="str">
        <f t="shared" si="331"/>
        <v>XX%</v>
      </c>
      <c r="L975" s="59" t="e">
        <f t="shared" si="332"/>
        <v>#VALUE!</v>
      </c>
      <c r="M975" s="60"/>
    </row>
    <row r="976" spans="1:13" ht="12.75" customHeight="1" x14ac:dyDescent="0.2">
      <c r="A976" s="123" t="s">
        <v>582</v>
      </c>
      <c r="B976" s="124"/>
      <c r="C976" s="124"/>
      <c r="D976" s="142"/>
      <c r="E976" s="59">
        <f t="shared" si="317"/>
        <v>0</v>
      </c>
      <c r="F976" s="142"/>
      <c r="G976" s="59">
        <f t="shared" si="318"/>
        <v>0</v>
      </c>
      <c r="H976" s="59">
        <f t="shared" si="328"/>
        <v>0</v>
      </c>
      <c r="I976" s="59">
        <f t="shared" si="329"/>
        <v>0</v>
      </c>
      <c r="J976" s="96" t="e">
        <f t="shared" si="330"/>
        <v>#VALUE!</v>
      </c>
      <c r="K976" s="102" t="str">
        <f t="shared" si="331"/>
        <v>XX%</v>
      </c>
      <c r="L976" s="59" t="e">
        <f t="shared" si="332"/>
        <v>#VALUE!</v>
      </c>
      <c r="M976" s="60"/>
    </row>
    <row r="977" spans="1:13" ht="12.75" customHeight="1" x14ac:dyDescent="0.2">
      <c r="A977" s="123" t="s">
        <v>583</v>
      </c>
      <c r="B977" s="124"/>
      <c r="C977" s="124"/>
      <c r="D977" s="142"/>
      <c r="E977" s="59">
        <f t="shared" si="317"/>
        <v>0</v>
      </c>
      <c r="F977" s="142"/>
      <c r="G977" s="59">
        <f t="shared" si="318"/>
        <v>0</v>
      </c>
      <c r="H977" s="59">
        <f t="shared" si="328"/>
        <v>0</v>
      </c>
      <c r="I977" s="59">
        <f t="shared" si="329"/>
        <v>0</v>
      </c>
      <c r="J977" s="96" t="e">
        <f t="shared" si="330"/>
        <v>#VALUE!</v>
      </c>
      <c r="K977" s="102" t="str">
        <f t="shared" si="331"/>
        <v>XX%</v>
      </c>
      <c r="L977" s="59" t="e">
        <f t="shared" si="332"/>
        <v>#VALUE!</v>
      </c>
      <c r="M977" s="60"/>
    </row>
    <row r="978" spans="1:13" ht="12.75" customHeight="1" x14ac:dyDescent="0.2">
      <c r="A978" s="127" t="s">
        <v>584</v>
      </c>
      <c r="B978" s="128">
        <v>6</v>
      </c>
      <c r="C978" s="127" t="s">
        <v>106</v>
      </c>
      <c r="D978" s="73"/>
      <c r="E978" s="59">
        <f t="shared" si="317"/>
        <v>0</v>
      </c>
      <c r="F978" s="74"/>
      <c r="G978" s="59">
        <f t="shared" si="318"/>
        <v>0</v>
      </c>
      <c r="H978" s="59">
        <f t="shared" si="328"/>
        <v>0</v>
      </c>
      <c r="I978" s="59">
        <f t="shared" si="329"/>
        <v>0</v>
      </c>
      <c r="J978" s="96" t="e">
        <f t="shared" si="330"/>
        <v>#VALUE!</v>
      </c>
      <c r="K978" s="102" t="str">
        <f t="shared" si="331"/>
        <v>XX%</v>
      </c>
      <c r="L978" s="59" t="e">
        <f t="shared" si="332"/>
        <v>#VALUE!</v>
      </c>
      <c r="M978" s="60"/>
    </row>
    <row r="979" spans="1:13" ht="12.75" customHeight="1" x14ac:dyDescent="0.2">
      <c r="A979" s="125" t="s">
        <v>1024</v>
      </c>
      <c r="B979" s="128">
        <v>2</v>
      </c>
      <c r="C979" s="127" t="s">
        <v>106</v>
      </c>
      <c r="D979" s="61"/>
      <c r="E979" s="59">
        <f t="shared" si="317"/>
        <v>0</v>
      </c>
      <c r="F979" s="75"/>
      <c r="G979" s="59">
        <f t="shared" si="318"/>
        <v>0</v>
      </c>
      <c r="H979" s="59">
        <f t="shared" si="328"/>
        <v>0</v>
      </c>
      <c r="I979" s="59">
        <f t="shared" si="329"/>
        <v>0</v>
      </c>
      <c r="J979" s="96" t="e">
        <f t="shared" si="330"/>
        <v>#VALUE!</v>
      </c>
      <c r="K979" s="102" t="str">
        <f t="shared" si="331"/>
        <v>XX%</v>
      </c>
      <c r="L979" s="59" t="e">
        <f t="shared" si="332"/>
        <v>#VALUE!</v>
      </c>
      <c r="M979" s="60"/>
    </row>
    <row r="980" spans="1:13" ht="12.75" customHeight="1" x14ac:dyDescent="0.2">
      <c r="A980" s="123" t="s">
        <v>585</v>
      </c>
      <c r="B980" s="124"/>
      <c r="C980" s="124"/>
      <c r="D980" s="142"/>
      <c r="E980" s="59">
        <f t="shared" si="317"/>
        <v>0</v>
      </c>
      <c r="F980" s="142"/>
      <c r="G980" s="59">
        <f t="shared" si="318"/>
        <v>0</v>
      </c>
      <c r="H980" s="59">
        <f t="shared" si="328"/>
        <v>0</v>
      </c>
      <c r="I980" s="59">
        <f t="shared" si="329"/>
        <v>0</v>
      </c>
      <c r="J980" s="96" t="e">
        <f t="shared" si="330"/>
        <v>#VALUE!</v>
      </c>
      <c r="K980" s="102" t="str">
        <f t="shared" si="331"/>
        <v>XX%</v>
      </c>
      <c r="L980" s="59" t="e">
        <f t="shared" si="332"/>
        <v>#VALUE!</v>
      </c>
      <c r="M980" s="60"/>
    </row>
    <row r="981" spans="1:13" ht="12.75" customHeight="1" x14ac:dyDescent="0.2">
      <c r="A981" s="123" t="s">
        <v>586</v>
      </c>
      <c r="B981" s="124"/>
      <c r="C981" s="124"/>
      <c r="D981" s="142"/>
      <c r="E981" s="59">
        <f t="shared" si="317"/>
        <v>0</v>
      </c>
      <c r="F981" s="142"/>
      <c r="G981" s="59">
        <f t="shared" si="318"/>
        <v>0</v>
      </c>
      <c r="H981" s="59">
        <f t="shared" si="328"/>
        <v>0</v>
      </c>
      <c r="I981" s="59">
        <f t="shared" si="329"/>
        <v>0</v>
      </c>
      <c r="J981" s="96" t="e">
        <f t="shared" si="330"/>
        <v>#VALUE!</v>
      </c>
      <c r="K981" s="102" t="str">
        <f t="shared" si="331"/>
        <v>XX%</v>
      </c>
      <c r="L981" s="59" t="e">
        <f t="shared" si="332"/>
        <v>#VALUE!</v>
      </c>
      <c r="M981" s="60"/>
    </row>
    <row r="982" spans="1:13" ht="12.75" customHeight="1" x14ac:dyDescent="0.2">
      <c r="A982" s="127" t="s">
        <v>967</v>
      </c>
      <c r="B982" s="126">
        <v>1606.18</v>
      </c>
      <c r="C982" s="127" t="s">
        <v>104</v>
      </c>
      <c r="D982" s="61"/>
      <c r="E982" s="59">
        <f t="shared" si="317"/>
        <v>0</v>
      </c>
      <c r="F982" s="73"/>
      <c r="G982" s="59">
        <f t="shared" si="318"/>
        <v>0</v>
      </c>
      <c r="H982" s="59">
        <f t="shared" si="328"/>
        <v>0</v>
      </c>
      <c r="I982" s="59">
        <f t="shared" si="329"/>
        <v>0</v>
      </c>
      <c r="J982" s="96" t="e">
        <f t="shared" si="330"/>
        <v>#VALUE!</v>
      </c>
      <c r="K982" s="102" t="str">
        <f t="shared" si="331"/>
        <v>XX%</v>
      </c>
      <c r="L982" s="59" t="e">
        <f t="shared" si="332"/>
        <v>#VALUE!</v>
      </c>
      <c r="M982" s="60"/>
    </row>
    <row r="983" spans="1:13" ht="12.75" customHeight="1" x14ac:dyDescent="0.2">
      <c r="A983" s="127" t="s">
        <v>968</v>
      </c>
      <c r="B983" s="132">
        <v>288.14</v>
      </c>
      <c r="C983" s="127" t="s">
        <v>104</v>
      </c>
      <c r="D983" s="61"/>
      <c r="E983" s="59">
        <f t="shared" si="317"/>
        <v>0</v>
      </c>
      <c r="F983" s="73"/>
      <c r="G983" s="59">
        <f t="shared" ref="G983:G1017" si="353">F983*B983</f>
        <v>0</v>
      </c>
      <c r="H983" s="59">
        <f t="shared" ref="H983:H1017" si="354">+D983+F983</f>
        <v>0</v>
      </c>
      <c r="I983" s="59">
        <f t="shared" ref="I983:I1012" si="355">E983+G983</f>
        <v>0</v>
      </c>
      <c r="J983" s="96" t="e">
        <f t="shared" ref="J983:J1012" si="356">K983*I983</f>
        <v>#VALUE!</v>
      </c>
      <c r="K983" s="102" t="str">
        <f t="shared" si="331"/>
        <v>XX%</v>
      </c>
      <c r="L983" s="59" t="e">
        <f t="shared" ref="L983:L1012" si="357">I983+J983</f>
        <v>#VALUE!</v>
      </c>
      <c r="M983" s="60"/>
    </row>
    <row r="984" spans="1:13" ht="12.75" customHeight="1" x14ac:dyDescent="0.2">
      <c r="A984" s="127" t="s">
        <v>969</v>
      </c>
      <c r="B984" s="132">
        <v>145.16999999999999</v>
      </c>
      <c r="C984" s="127" t="s">
        <v>104</v>
      </c>
      <c r="D984" s="61"/>
      <c r="E984" s="59">
        <f t="shared" si="317"/>
        <v>0</v>
      </c>
      <c r="F984" s="73"/>
      <c r="G984" s="59">
        <f t="shared" si="353"/>
        <v>0</v>
      </c>
      <c r="H984" s="59">
        <f t="shared" si="354"/>
        <v>0</v>
      </c>
      <c r="I984" s="59">
        <f t="shared" si="355"/>
        <v>0</v>
      </c>
      <c r="J984" s="96" t="e">
        <f t="shared" si="356"/>
        <v>#VALUE!</v>
      </c>
      <c r="K984" s="102" t="str">
        <f t="shared" si="331"/>
        <v>XX%</v>
      </c>
      <c r="L984" s="59" t="e">
        <f t="shared" si="357"/>
        <v>#VALUE!</v>
      </c>
      <c r="M984" s="60"/>
    </row>
    <row r="985" spans="1:13" ht="12.75" customHeight="1" x14ac:dyDescent="0.2">
      <c r="A985" s="127" t="s">
        <v>970</v>
      </c>
      <c r="B985" s="132">
        <v>827.55</v>
      </c>
      <c r="C985" s="127" t="s">
        <v>104</v>
      </c>
      <c r="D985" s="61"/>
      <c r="E985" s="59">
        <f t="shared" si="317"/>
        <v>0</v>
      </c>
      <c r="F985" s="73"/>
      <c r="G985" s="59">
        <f t="shared" si="353"/>
        <v>0</v>
      </c>
      <c r="H985" s="59">
        <f t="shared" si="354"/>
        <v>0</v>
      </c>
      <c r="I985" s="59">
        <f t="shared" si="355"/>
        <v>0</v>
      </c>
      <c r="J985" s="96" t="e">
        <f t="shared" si="356"/>
        <v>#VALUE!</v>
      </c>
      <c r="K985" s="102" t="str">
        <f t="shared" si="331"/>
        <v>XX%</v>
      </c>
      <c r="L985" s="59" t="e">
        <f t="shared" si="357"/>
        <v>#VALUE!</v>
      </c>
      <c r="M985" s="60"/>
    </row>
    <row r="986" spans="1:13" ht="12.75" customHeight="1" x14ac:dyDescent="0.2">
      <c r="A986" s="127" t="s">
        <v>587</v>
      </c>
      <c r="B986" s="133">
        <v>51.92</v>
      </c>
      <c r="C986" s="127" t="s">
        <v>97</v>
      </c>
      <c r="D986" s="73"/>
      <c r="E986" s="59">
        <f t="shared" si="317"/>
        <v>0</v>
      </c>
      <c r="F986" s="74"/>
      <c r="G986" s="59">
        <f t="shared" si="353"/>
        <v>0</v>
      </c>
      <c r="H986" s="59">
        <f t="shared" si="354"/>
        <v>0</v>
      </c>
      <c r="I986" s="59">
        <f t="shared" si="355"/>
        <v>0</v>
      </c>
      <c r="J986" s="96" t="e">
        <f t="shared" si="356"/>
        <v>#VALUE!</v>
      </c>
      <c r="K986" s="102" t="str">
        <f t="shared" si="331"/>
        <v>XX%</v>
      </c>
      <c r="L986" s="59" t="e">
        <f t="shared" si="357"/>
        <v>#VALUE!</v>
      </c>
      <c r="M986" s="60"/>
    </row>
    <row r="987" spans="1:13" ht="12.75" customHeight="1" x14ac:dyDescent="0.2">
      <c r="A987" s="125" t="s">
        <v>1026</v>
      </c>
      <c r="B987" s="132">
        <v>151.63</v>
      </c>
      <c r="C987" s="127" t="s">
        <v>104</v>
      </c>
      <c r="D987" s="61"/>
      <c r="E987" s="59">
        <f t="shared" si="317"/>
        <v>0</v>
      </c>
      <c r="F987" s="73"/>
      <c r="G987" s="59">
        <f t="shared" si="353"/>
        <v>0</v>
      </c>
      <c r="H987" s="59">
        <f t="shared" si="354"/>
        <v>0</v>
      </c>
      <c r="I987" s="59">
        <f t="shared" si="355"/>
        <v>0</v>
      </c>
      <c r="J987" s="96" t="e">
        <f t="shared" si="356"/>
        <v>#VALUE!</v>
      </c>
      <c r="K987" s="102" t="str">
        <f t="shared" si="331"/>
        <v>XX%</v>
      </c>
      <c r="L987" s="59" t="e">
        <f t="shared" si="357"/>
        <v>#VALUE!</v>
      </c>
      <c r="M987" s="60"/>
    </row>
    <row r="988" spans="1:13" ht="12.75" customHeight="1" x14ac:dyDescent="0.2">
      <c r="A988" s="127" t="s">
        <v>971</v>
      </c>
      <c r="B988" s="126">
        <v>1058.46</v>
      </c>
      <c r="C988" s="127" t="s">
        <v>104</v>
      </c>
      <c r="D988" s="61"/>
      <c r="E988" s="59">
        <f t="shared" si="317"/>
        <v>0</v>
      </c>
      <c r="F988" s="73"/>
      <c r="G988" s="59">
        <f t="shared" ref="G988:G994" si="358">F988*B988</f>
        <v>0</v>
      </c>
      <c r="H988" s="59">
        <f t="shared" ref="H988:H994" si="359">+D988+F988</f>
        <v>0</v>
      </c>
      <c r="I988" s="59">
        <f t="shared" ref="I988:I994" si="360">E988+G988</f>
        <v>0</v>
      </c>
      <c r="J988" s="96" t="e">
        <f t="shared" ref="J988:J994" si="361">K988*I988</f>
        <v>#VALUE!</v>
      </c>
      <c r="K988" s="102" t="str">
        <f t="shared" si="331"/>
        <v>XX%</v>
      </c>
      <c r="L988" s="59" t="e">
        <f t="shared" ref="L988:L994" si="362">I988+J988</f>
        <v>#VALUE!</v>
      </c>
      <c r="M988" s="60"/>
    </row>
    <row r="989" spans="1:13" ht="12.75" customHeight="1" x14ac:dyDescent="0.2">
      <c r="A989" s="127" t="s">
        <v>707</v>
      </c>
      <c r="B989" s="133">
        <v>10.06</v>
      </c>
      <c r="C989" s="127" t="s">
        <v>97</v>
      </c>
      <c r="D989" s="61"/>
      <c r="E989" s="59">
        <f t="shared" si="317"/>
        <v>0</v>
      </c>
      <c r="F989" s="74"/>
      <c r="G989" s="59">
        <f t="shared" si="358"/>
        <v>0</v>
      </c>
      <c r="H989" s="59">
        <f t="shared" si="359"/>
        <v>0</v>
      </c>
      <c r="I989" s="59">
        <f t="shared" si="360"/>
        <v>0</v>
      </c>
      <c r="J989" s="96" t="e">
        <f t="shared" si="361"/>
        <v>#VALUE!</v>
      </c>
      <c r="K989" s="102" t="str">
        <f t="shared" si="331"/>
        <v>XX%</v>
      </c>
      <c r="L989" s="59" t="e">
        <f t="shared" si="362"/>
        <v>#VALUE!</v>
      </c>
      <c r="M989" s="60"/>
    </row>
    <row r="990" spans="1:13" ht="12.75" customHeight="1" x14ac:dyDescent="0.2">
      <c r="A990" s="127" t="s">
        <v>972</v>
      </c>
      <c r="B990" s="133">
        <v>65.959999999999994</v>
      </c>
      <c r="C990" s="127" t="s">
        <v>104</v>
      </c>
      <c r="D990" s="61"/>
      <c r="E990" s="59">
        <f t="shared" si="317"/>
        <v>0</v>
      </c>
      <c r="F990" s="73"/>
      <c r="G990" s="59">
        <f t="shared" si="358"/>
        <v>0</v>
      </c>
      <c r="H990" s="59">
        <f t="shared" si="359"/>
        <v>0</v>
      </c>
      <c r="I990" s="59">
        <f t="shared" si="360"/>
        <v>0</v>
      </c>
      <c r="J990" s="96" t="e">
        <f t="shared" si="361"/>
        <v>#VALUE!</v>
      </c>
      <c r="K990" s="102" t="str">
        <f t="shared" si="331"/>
        <v>XX%</v>
      </c>
      <c r="L990" s="59" t="e">
        <f t="shared" si="362"/>
        <v>#VALUE!</v>
      </c>
      <c r="M990" s="60"/>
    </row>
    <row r="991" spans="1:13" ht="12.75" customHeight="1" x14ac:dyDescent="0.2">
      <c r="A991" s="127" t="s">
        <v>973</v>
      </c>
      <c r="B991" s="132">
        <v>108.36</v>
      </c>
      <c r="C991" s="127" t="s">
        <v>104</v>
      </c>
      <c r="D991" s="61"/>
      <c r="E991" s="59">
        <f t="shared" si="317"/>
        <v>0</v>
      </c>
      <c r="F991" s="73"/>
      <c r="G991" s="59">
        <f t="shared" si="358"/>
        <v>0</v>
      </c>
      <c r="H991" s="59">
        <f t="shared" si="359"/>
        <v>0</v>
      </c>
      <c r="I991" s="59">
        <f t="shared" si="360"/>
        <v>0</v>
      </c>
      <c r="J991" s="96" t="e">
        <f t="shared" si="361"/>
        <v>#VALUE!</v>
      </c>
      <c r="K991" s="102" t="str">
        <f t="shared" si="331"/>
        <v>XX%</v>
      </c>
      <c r="L991" s="59" t="e">
        <f t="shared" si="362"/>
        <v>#VALUE!</v>
      </c>
      <c r="M991" s="60"/>
    </row>
    <row r="992" spans="1:13" ht="12.75" customHeight="1" x14ac:dyDescent="0.2">
      <c r="A992" s="127" t="s">
        <v>974</v>
      </c>
      <c r="B992" s="133">
        <v>65.52</v>
      </c>
      <c r="C992" s="127" t="s">
        <v>104</v>
      </c>
      <c r="D992" s="61"/>
      <c r="E992" s="59">
        <f t="shared" si="317"/>
        <v>0</v>
      </c>
      <c r="F992" s="73"/>
      <c r="G992" s="59">
        <f t="shared" si="358"/>
        <v>0</v>
      </c>
      <c r="H992" s="59">
        <f t="shared" si="359"/>
        <v>0</v>
      </c>
      <c r="I992" s="59">
        <f t="shared" si="360"/>
        <v>0</v>
      </c>
      <c r="J992" s="96" t="e">
        <f t="shared" si="361"/>
        <v>#VALUE!</v>
      </c>
      <c r="K992" s="102" t="str">
        <f t="shared" si="331"/>
        <v>XX%</v>
      </c>
      <c r="L992" s="59" t="e">
        <f t="shared" si="362"/>
        <v>#VALUE!</v>
      </c>
      <c r="M992" s="60"/>
    </row>
    <row r="993" spans="1:13" ht="12.75" customHeight="1" x14ac:dyDescent="0.2">
      <c r="A993" s="127" t="s">
        <v>708</v>
      </c>
      <c r="B993" s="128">
        <v>8.89</v>
      </c>
      <c r="C993" s="127" t="s">
        <v>97</v>
      </c>
      <c r="D993" s="73"/>
      <c r="E993" s="59">
        <f t="shared" si="317"/>
        <v>0</v>
      </c>
      <c r="F993" s="73"/>
      <c r="G993" s="59">
        <f t="shared" si="358"/>
        <v>0</v>
      </c>
      <c r="H993" s="59">
        <f t="shared" si="359"/>
        <v>0</v>
      </c>
      <c r="I993" s="59">
        <f t="shared" si="360"/>
        <v>0</v>
      </c>
      <c r="J993" s="96" t="e">
        <f t="shared" si="361"/>
        <v>#VALUE!</v>
      </c>
      <c r="K993" s="102" t="str">
        <f t="shared" si="331"/>
        <v>XX%</v>
      </c>
      <c r="L993" s="59" t="e">
        <f t="shared" si="362"/>
        <v>#VALUE!</v>
      </c>
      <c r="M993" s="60"/>
    </row>
    <row r="994" spans="1:13" ht="12.75" customHeight="1" x14ac:dyDescent="0.2">
      <c r="A994" s="127" t="s">
        <v>709</v>
      </c>
      <c r="B994" s="128">
        <v>1</v>
      </c>
      <c r="C994" s="127" t="s">
        <v>646</v>
      </c>
      <c r="D994" s="72"/>
      <c r="E994" s="59">
        <f t="shared" si="317"/>
        <v>0</v>
      </c>
      <c r="F994" s="73"/>
      <c r="G994" s="59">
        <f t="shared" si="358"/>
        <v>0</v>
      </c>
      <c r="H994" s="59">
        <f t="shared" si="359"/>
        <v>0</v>
      </c>
      <c r="I994" s="59">
        <f t="shared" si="360"/>
        <v>0</v>
      </c>
      <c r="J994" s="96" t="e">
        <f t="shared" si="361"/>
        <v>#VALUE!</v>
      </c>
      <c r="K994" s="102" t="str">
        <f t="shared" si="331"/>
        <v>XX%</v>
      </c>
      <c r="L994" s="59" t="e">
        <f t="shared" si="362"/>
        <v>#VALUE!</v>
      </c>
      <c r="M994" s="60"/>
    </row>
    <row r="995" spans="1:13" ht="12.75" customHeight="1" x14ac:dyDescent="0.2">
      <c r="A995" s="123" t="s">
        <v>275</v>
      </c>
      <c r="B995" s="124"/>
      <c r="C995" s="124"/>
      <c r="D995" s="142"/>
      <c r="E995" s="59">
        <f t="shared" si="317"/>
        <v>0</v>
      </c>
      <c r="F995" s="142"/>
      <c r="G995" s="59">
        <f t="shared" si="353"/>
        <v>0</v>
      </c>
      <c r="H995" s="59">
        <f t="shared" si="354"/>
        <v>0</v>
      </c>
      <c r="I995" s="59">
        <f t="shared" si="355"/>
        <v>0</v>
      </c>
      <c r="J995" s="96" t="e">
        <f t="shared" si="356"/>
        <v>#VALUE!</v>
      </c>
      <c r="K995" s="102" t="str">
        <f t="shared" si="331"/>
        <v>XX%</v>
      </c>
      <c r="L995" s="59" t="e">
        <f t="shared" si="357"/>
        <v>#VALUE!</v>
      </c>
      <c r="M995" s="60"/>
    </row>
    <row r="996" spans="1:13" ht="12.75" customHeight="1" x14ac:dyDescent="0.2">
      <c r="A996" s="125" t="s">
        <v>588</v>
      </c>
      <c r="B996" s="133">
        <v>40.700000000000003</v>
      </c>
      <c r="C996" s="127" t="s">
        <v>105</v>
      </c>
      <c r="D996" s="61"/>
      <c r="E996" s="59">
        <f t="shared" si="317"/>
        <v>0</v>
      </c>
      <c r="F996" s="74"/>
      <c r="G996" s="59">
        <f t="shared" si="353"/>
        <v>0</v>
      </c>
      <c r="H996" s="59">
        <f t="shared" si="354"/>
        <v>0</v>
      </c>
      <c r="I996" s="59">
        <f t="shared" si="355"/>
        <v>0</v>
      </c>
      <c r="J996" s="96" t="e">
        <f t="shared" si="356"/>
        <v>#VALUE!</v>
      </c>
      <c r="K996" s="102" t="str">
        <f t="shared" si="331"/>
        <v>XX%</v>
      </c>
      <c r="L996" s="59" t="e">
        <f t="shared" si="357"/>
        <v>#VALUE!</v>
      </c>
      <c r="M996" s="60"/>
    </row>
    <row r="997" spans="1:13" ht="12.75" customHeight="1" x14ac:dyDescent="0.2">
      <c r="A997" s="127" t="s">
        <v>589</v>
      </c>
      <c r="B997" s="133">
        <v>43.5</v>
      </c>
      <c r="C997" s="127" t="s">
        <v>105</v>
      </c>
      <c r="D997" s="61"/>
      <c r="E997" s="59">
        <f t="shared" si="317"/>
        <v>0</v>
      </c>
      <c r="F997" s="74"/>
      <c r="G997" s="59">
        <f t="shared" si="353"/>
        <v>0</v>
      </c>
      <c r="H997" s="59">
        <f t="shared" si="354"/>
        <v>0</v>
      </c>
      <c r="I997" s="59">
        <f t="shared" si="355"/>
        <v>0</v>
      </c>
      <c r="J997" s="96" t="e">
        <f t="shared" si="356"/>
        <v>#VALUE!</v>
      </c>
      <c r="K997" s="102" t="str">
        <f t="shared" si="331"/>
        <v>XX%</v>
      </c>
      <c r="L997" s="59" t="e">
        <f t="shared" si="357"/>
        <v>#VALUE!</v>
      </c>
      <c r="M997" s="60"/>
    </row>
    <row r="998" spans="1:13" ht="12.75" customHeight="1" x14ac:dyDescent="0.2">
      <c r="A998" s="127" t="s">
        <v>590</v>
      </c>
      <c r="B998" s="132">
        <v>107.1</v>
      </c>
      <c r="C998" s="127" t="s">
        <v>105</v>
      </c>
      <c r="D998" s="61"/>
      <c r="E998" s="59">
        <f t="shared" si="317"/>
        <v>0</v>
      </c>
      <c r="F998" s="74"/>
      <c r="G998" s="59">
        <f t="shared" si="353"/>
        <v>0</v>
      </c>
      <c r="H998" s="59">
        <f t="shared" si="354"/>
        <v>0</v>
      </c>
      <c r="I998" s="59">
        <f t="shared" si="355"/>
        <v>0</v>
      </c>
      <c r="J998" s="96" t="e">
        <f t="shared" si="356"/>
        <v>#VALUE!</v>
      </c>
      <c r="K998" s="102" t="str">
        <f t="shared" si="331"/>
        <v>XX%</v>
      </c>
      <c r="L998" s="59" t="e">
        <f t="shared" si="357"/>
        <v>#VALUE!</v>
      </c>
      <c r="M998" s="60"/>
    </row>
    <row r="999" spans="1:13" ht="12.75" customHeight="1" x14ac:dyDescent="0.2">
      <c r="A999" s="127" t="s">
        <v>591</v>
      </c>
      <c r="B999" s="133">
        <v>51.6</v>
      </c>
      <c r="C999" s="127" t="s">
        <v>105</v>
      </c>
      <c r="D999" s="61"/>
      <c r="E999" s="59">
        <f t="shared" si="317"/>
        <v>0</v>
      </c>
      <c r="F999" s="74"/>
      <c r="G999" s="59">
        <f t="shared" si="353"/>
        <v>0</v>
      </c>
      <c r="H999" s="59">
        <f t="shared" si="354"/>
        <v>0</v>
      </c>
      <c r="I999" s="59">
        <f t="shared" si="355"/>
        <v>0</v>
      </c>
      <c r="J999" s="96" t="e">
        <f t="shared" si="356"/>
        <v>#VALUE!</v>
      </c>
      <c r="K999" s="102" t="str">
        <f t="shared" si="331"/>
        <v>XX%</v>
      </c>
      <c r="L999" s="59" t="e">
        <f t="shared" si="357"/>
        <v>#VALUE!</v>
      </c>
      <c r="M999" s="60"/>
    </row>
    <row r="1000" spans="1:13" ht="12.75" customHeight="1" x14ac:dyDescent="0.2">
      <c r="A1000" s="123" t="s">
        <v>200</v>
      </c>
      <c r="B1000" s="124"/>
      <c r="C1000" s="124"/>
      <c r="D1000" s="142"/>
      <c r="E1000" s="59">
        <f t="shared" si="317"/>
        <v>0</v>
      </c>
      <c r="F1000" s="142"/>
      <c r="G1000" s="59">
        <f t="shared" si="353"/>
        <v>0</v>
      </c>
      <c r="H1000" s="59">
        <f t="shared" si="354"/>
        <v>0</v>
      </c>
      <c r="I1000" s="59">
        <f t="shared" si="355"/>
        <v>0</v>
      </c>
      <c r="J1000" s="96" t="e">
        <f t="shared" si="356"/>
        <v>#VALUE!</v>
      </c>
      <c r="K1000" s="102" t="str">
        <f t="shared" si="331"/>
        <v>XX%</v>
      </c>
      <c r="L1000" s="59" t="e">
        <f t="shared" si="357"/>
        <v>#VALUE!</v>
      </c>
      <c r="M1000" s="60"/>
    </row>
    <row r="1001" spans="1:13" ht="12.75" customHeight="1" x14ac:dyDescent="0.2">
      <c r="A1001" s="123" t="s">
        <v>592</v>
      </c>
      <c r="B1001" s="124"/>
      <c r="C1001" s="124"/>
      <c r="D1001" s="142"/>
      <c r="E1001" s="59">
        <f t="shared" si="317"/>
        <v>0</v>
      </c>
      <c r="F1001" s="142"/>
      <c r="G1001" s="59">
        <f t="shared" si="353"/>
        <v>0</v>
      </c>
      <c r="H1001" s="59">
        <f t="shared" si="354"/>
        <v>0</v>
      </c>
      <c r="I1001" s="59">
        <f t="shared" si="355"/>
        <v>0</v>
      </c>
      <c r="J1001" s="96" t="e">
        <f t="shared" si="356"/>
        <v>#VALUE!</v>
      </c>
      <c r="K1001" s="102" t="str">
        <f t="shared" si="331"/>
        <v>XX%</v>
      </c>
      <c r="L1001" s="59" t="e">
        <f t="shared" si="357"/>
        <v>#VALUE!</v>
      </c>
      <c r="M1001" s="60"/>
    </row>
    <row r="1002" spans="1:13" ht="12.75" customHeight="1" x14ac:dyDescent="0.2">
      <c r="A1002" s="127" t="s">
        <v>593</v>
      </c>
      <c r="B1002" s="128">
        <v>2</v>
      </c>
      <c r="C1002" s="127" t="s">
        <v>106</v>
      </c>
      <c r="D1002" s="73"/>
      <c r="E1002" s="59">
        <f t="shared" si="317"/>
        <v>0</v>
      </c>
      <c r="F1002" s="74"/>
      <c r="G1002" s="59">
        <f t="shared" si="353"/>
        <v>0</v>
      </c>
      <c r="H1002" s="59">
        <f t="shared" si="354"/>
        <v>0</v>
      </c>
      <c r="I1002" s="59">
        <f t="shared" si="355"/>
        <v>0</v>
      </c>
      <c r="J1002" s="96" t="e">
        <f t="shared" si="356"/>
        <v>#VALUE!</v>
      </c>
      <c r="K1002" s="102" t="str">
        <f t="shared" si="331"/>
        <v>XX%</v>
      </c>
      <c r="L1002" s="59" t="e">
        <f t="shared" si="357"/>
        <v>#VALUE!</v>
      </c>
      <c r="M1002" s="60"/>
    </row>
    <row r="1003" spans="1:13" ht="12.75" customHeight="1" x14ac:dyDescent="0.2">
      <c r="A1003" s="123" t="s">
        <v>594</v>
      </c>
      <c r="B1003" s="124"/>
      <c r="C1003" s="124"/>
      <c r="D1003" s="142"/>
      <c r="E1003" s="59">
        <f t="shared" si="317"/>
        <v>0</v>
      </c>
      <c r="F1003" s="142"/>
      <c r="G1003" s="59">
        <f t="shared" si="353"/>
        <v>0</v>
      </c>
      <c r="H1003" s="59">
        <f t="shared" si="354"/>
        <v>0</v>
      </c>
      <c r="I1003" s="59">
        <f t="shared" si="355"/>
        <v>0</v>
      </c>
      <c r="J1003" s="96" t="e">
        <f t="shared" si="356"/>
        <v>#VALUE!</v>
      </c>
      <c r="K1003" s="102" t="str">
        <f t="shared" si="331"/>
        <v>XX%</v>
      </c>
      <c r="L1003" s="59" t="e">
        <f t="shared" si="357"/>
        <v>#VALUE!</v>
      </c>
      <c r="M1003" s="60"/>
    </row>
    <row r="1004" spans="1:13" ht="12.75" customHeight="1" x14ac:dyDescent="0.2">
      <c r="A1004" s="127" t="s">
        <v>595</v>
      </c>
      <c r="B1004" s="128">
        <v>1.51</v>
      </c>
      <c r="C1004" s="127" t="s">
        <v>97</v>
      </c>
      <c r="D1004" s="73"/>
      <c r="E1004" s="59">
        <f t="shared" si="317"/>
        <v>0</v>
      </c>
      <c r="F1004" s="74"/>
      <c r="G1004" s="59">
        <f t="shared" si="353"/>
        <v>0</v>
      </c>
      <c r="H1004" s="59">
        <f t="shared" si="354"/>
        <v>0</v>
      </c>
      <c r="I1004" s="59">
        <f t="shared" si="355"/>
        <v>0</v>
      </c>
      <c r="J1004" s="96" t="e">
        <f t="shared" si="356"/>
        <v>#VALUE!</v>
      </c>
      <c r="K1004" s="102" t="str">
        <f t="shared" si="331"/>
        <v>XX%</v>
      </c>
      <c r="L1004" s="59" t="e">
        <f t="shared" si="357"/>
        <v>#VALUE!</v>
      </c>
      <c r="M1004" s="60"/>
    </row>
    <row r="1005" spans="1:13" ht="12.75" customHeight="1" x14ac:dyDescent="0.2">
      <c r="A1005" s="123" t="s">
        <v>596</v>
      </c>
      <c r="B1005" s="124"/>
      <c r="C1005" s="124"/>
      <c r="D1005" s="142"/>
      <c r="E1005" s="59">
        <f t="shared" si="317"/>
        <v>0</v>
      </c>
      <c r="F1005" s="142"/>
      <c r="G1005" s="59">
        <f t="shared" si="353"/>
        <v>0</v>
      </c>
      <c r="H1005" s="59">
        <f t="shared" si="354"/>
        <v>0</v>
      </c>
      <c r="I1005" s="59">
        <f t="shared" si="355"/>
        <v>0</v>
      </c>
      <c r="J1005" s="96" t="e">
        <f t="shared" si="356"/>
        <v>#VALUE!</v>
      </c>
      <c r="K1005" s="102" t="str">
        <f t="shared" si="331"/>
        <v>XX%</v>
      </c>
      <c r="L1005" s="59" t="e">
        <f t="shared" si="357"/>
        <v>#VALUE!</v>
      </c>
      <c r="M1005" s="60"/>
    </row>
    <row r="1006" spans="1:13" ht="12.75" customHeight="1" x14ac:dyDescent="0.2">
      <c r="A1006" s="127" t="s">
        <v>597</v>
      </c>
      <c r="B1006" s="128">
        <v>7</v>
      </c>
      <c r="C1006" s="127" t="s">
        <v>106</v>
      </c>
      <c r="D1006" s="73"/>
      <c r="E1006" s="59">
        <f t="shared" si="317"/>
        <v>0</v>
      </c>
      <c r="F1006" s="74"/>
      <c r="G1006" s="59">
        <f t="shared" si="353"/>
        <v>0</v>
      </c>
      <c r="H1006" s="59">
        <f t="shared" si="354"/>
        <v>0</v>
      </c>
      <c r="I1006" s="59">
        <f t="shared" si="355"/>
        <v>0</v>
      </c>
      <c r="J1006" s="96" t="e">
        <f t="shared" si="356"/>
        <v>#VALUE!</v>
      </c>
      <c r="K1006" s="102" t="str">
        <f t="shared" si="331"/>
        <v>XX%</v>
      </c>
      <c r="L1006" s="59" t="e">
        <f t="shared" si="357"/>
        <v>#VALUE!</v>
      </c>
      <c r="M1006" s="60"/>
    </row>
    <row r="1007" spans="1:13" ht="12.75" customHeight="1" x14ac:dyDescent="0.2">
      <c r="A1007" s="123" t="s">
        <v>201</v>
      </c>
      <c r="B1007" s="124"/>
      <c r="C1007" s="124"/>
      <c r="D1007" s="142"/>
      <c r="E1007" s="59">
        <f t="shared" si="317"/>
        <v>0</v>
      </c>
      <c r="F1007" s="142"/>
      <c r="G1007" s="59">
        <f t="shared" si="353"/>
        <v>0</v>
      </c>
      <c r="H1007" s="59">
        <f t="shared" si="354"/>
        <v>0</v>
      </c>
      <c r="I1007" s="59">
        <f t="shared" si="355"/>
        <v>0</v>
      </c>
      <c r="J1007" s="96" t="e">
        <f t="shared" si="356"/>
        <v>#VALUE!</v>
      </c>
      <c r="K1007" s="102" t="str">
        <f t="shared" si="331"/>
        <v>XX%</v>
      </c>
      <c r="L1007" s="59" t="e">
        <f t="shared" si="357"/>
        <v>#VALUE!</v>
      </c>
      <c r="M1007" s="60"/>
    </row>
    <row r="1008" spans="1:13" ht="12.75" customHeight="1" x14ac:dyDescent="0.2">
      <c r="A1008" s="127" t="s">
        <v>598</v>
      </c>
      <c r="B1008" s="128">
        <v>5</v>
      </c>
      <c r="C1008" s="127" t="s">
        <v>106</v>
      </c>
      <c r="D1008" s="73"/>
      <c r="E1008" s="59">
        <f t="shared" si="317"/>
        <v>0</v>
      </c>
      <c r="F1008" s="74"/>
      <c r="G1008" s="59">
        <f t="shared" si="353"/>
        <v>0</v>
      </c>
      <c r="H1008" s="59">
        <f t="shared" si="354"/>
        <v>0</v>
      </c>
      <c r="I1008" s="59">
        <f t="shared" si="355"/>
        <v>0</v>
      </c>
      <c r="J1008" s="96" t="e">
        <f t="shared" si="356"/>
        <v>#VALUE!</v>
      </c>
      <c r="K1008" s="102" t="str">
        <f t="shared" si="331"/>
        <v>XX%</v>
      </c>
      <c r="L1008" s="59" t="e">
        <f t="shared" si="357"/>
        <v>#VALUE!</v>
      </c>
      <c r="M1008" s="60"/>
    </row>
    <row r="1009" spans="1:13" ht="12.75" customHeight="1" x14ac:dyDescent="0.2">
      <c r="A1009" s="127" t="s">
        <v>1011</v>
      </c>
      <c r="B1009" s="128">
        <v>2</v>
      </c>
      <c r="C1009" s="127" t="s">
        <v>106</v>
      </c>
      <c r="D1009" s="73"/>
      <c r="E1009" s="59">
        <f t="shared" si="317"/>
        <v>0</v>
      </c>
      <c r="F1009" s="74"/>
      <c r="G1009" s="59">
        <f t="shared" ref="G1009" si="363">F1009*B1009</f>
        <v>0</v>
      </c>
      <c r="H1009" s="59">
        <f t="shared" ref="H1009" si="364">+D1009+F1009</f>
        <v>0</v>
      </c>
      <c r="I1009" s="59">
        <f t="shared" ref="I1009" si="365">E1009+G1009</f>
        <v>0</v>
      </c>
      <c r="J1009" s="96" t="e">
        <f t="shared" ref="J1009" si="366">K1009*I1009</f>
        <v>#VALUE!</v>
      </c>
      <c r="K1009" s="102" t="str">
        <f t="shared" si="331"/>
        <v>XX%</v>
      </c>
      <c r="L1009" s="59" t="e">
        <f t="shared" ref="L1009" si="367">I1009+J1009</f>
        <v>#VALUE!</v>
      </c>
      <c r="M1009" s="60"/>
    </row>
    <row r="1010" spans="1:13" ht="12.75" customHeight="1" x14ac:dyDescent="0.2">
      <c r="A1010" s="123" t="s">
        <v>202</v>
      </c>
      <c r="B1010" s="124"/>
      <c r="C1010" s="124"/>
      <c r="D1010" s="142"/>
      <c r="E1010" s="59">
        <f t="shared" si="317"/>
        <v>0</v>
      </c>
      <c r="F1010" s="142"/>
      <c r="G1010" s="59">
        <f t="shared" si="353"/>
        <v>0</v>
      </c>
      <c r="H1010" s="59">
        <f t="shared" si="354"/>
        <v>0</v>
      </c>
      <c r="I1010" s="59">
        <f t="shared" si="355"/>
        <v>0</v>
      </c>
      <c r="J1010" s="96" t="e">
        <f t="shared" si="356"/>
        <v>#VALUE!</v>
      </c>
      <c r="K1010" s="102" t="str">
        <f t="shared" si="331"/>
        <v>XX%</v>
      </c>
      <c r="L1010" s="59" t="e">
        <f t="shared" si="357"/>
        <v>#VALUE!</v>
      </c>
      <c r="M1010" s="60"/>
    </row>
    <row r="1011" spans="1:13" ht="12.75" customHeight="1" x14ac:dyDescent="0.2">
      <c r="A1011" s="127" t="s">
        <v>676</v>
      </c>
      <c r="B1011" s="128">
        <v>3</v>
      </c>
      <c r="C1011" s="127" t="s">
        <v>106</v>
      </c>
      <c r="D1011" s="73"/>
      <c r="E1011" s="59">
        <f t="shared" si="317"/>
        <v>0</v>
      </c>
      <c r="F1011" s="71"/>
      <c r="G1011" s="59">
        <f t="shared" si="353"/>
        <v>0</v>
      </c>
      <c r="H1011" s="59">
        <f t="shared" si="354"/>
        <v>0</v>
      </c>
      <c r="I1011" s="59">
        <f t="shared" si="355"/>
        <v>0</v>
      </c>
      <c r="J1011" s="96" t="e">
        <f t="shared" si="356"/>
        <v>#VALUE!</v>
      </c>
      <c r="K1011" s="102" t="str">
        <f t="shared" si="331"/>
        <v>XX%</v>
      </c>
      <c r="L1011" s="59" t="e">
        <f t="shared" si="357"/>
        <v>#VALUE!</v>
      </c>
      <c r="M1011" s="60"/>
    </row>
    <row r="1012" spans="1:13" ht="12.75" customHeight="1" x14ac:dyDescent="0.2">
      <c r="A1012" s="123" t="s">
        <v>599</v>
      </c>
      <c r="B1012" s="124"/>
      <c r="C1012" s="124"/>
      <c r="D1012" s="142"/>
      <c r="E1012" s="59">
        <f t="shared" si="317"/>
        <v>0</v>
      </c>
      <c r="F1012" s="142"/>
      <c r="G1012" s="59">
        <f t="shared" si="353"/>
        <v>0</v>
      </c>
      <c r="H1012" s="59">
        <f t="shared" si="354"/>
        <v>0</v>
      </c>
      <c r="I1012" s="59">
        <f t="shared" si="355"/>
        <v>0</v>
      </c>
      <c r="J1012" s="96" t="e">
        <f t="shared" si="356"/>
        <v>#VALUE!</v>
      </c>
      <c r="K1012" s="102" t="str">
        <f t="shared" si="331"/>
        <v>XX%</v>
      </c>
      <c r="L1012" s="59" t="e">
        <f t="shared" si="357"/>
        <v>#VALUE!</v>
      </c>
      <c r="M1012" s="60"/>
    </row>
    <row r="1013" spans="1:13" ht="12.75" customHeight="1" x14ac:dyDescent="0.2">
      <c r="A1013" s="127" t="s">
        <v>1025</v>
      </c>
      <c r="B1013" s="133">
        <v>14.51</v>
      </c>
      <c r="C1013" s="127" t="s">
        <v>104</v>
      </c>
      <c r="D1013" s="61"/>
      <c r="E1013" s="59">
        <f t="shared" si="317"/>
        <v>0</v>
      </c>
      <c r="F1013" s="73"/>
      <c r="G1013" s="59">
        <f t="shared" si="353"/>
        <v>0</v>
      </c>
      <c r="H1013" s="59">
        <f t="shared" si="354"/>
        <v>0</v>
      </c>
      <c r="I1013" s="59">
        <f t="shared" ref="I1013:I1017" si="368">E1013+G1013</f>
        <v>0</v>
      </c>
      <c r="J1013" s="96" t="e">
        <f t="shared" ref="J1013:J1017" si="369">K1013*I1013</f>
        <v>#VALUE!</v>
      </c>
      <c r="K1013" s="102" t="str">
        <f t="shared" si="331"/>
        <v>XX%</v>
      </c>
      <c r="L1013" s="59" t="e">
        <f t="shared" ref="L1013:L1017" si="370">I1013+J1013</f>
        <v>#VALUE!</v>
      </c>
      <c r="M1013" s="60"/>
    </row>
    <row r="1014" spans="1:13" ht="12.75" customHeight="1" x14ac:dyDescent="0.2">
      <c r="A1014" s="127" t="s">
        <v>975</v>
      </c>
      <c r="B1014" s="132">
        <v>262.31</v>
      </c>
      <c r="C1014" s="127" t="s">
        <v>104</v>
      </c>
      <c r="D1014" s="61"/>
      <c r="E1014" s="59">
        <f t="shared" si="317"/>
        <v>0</v>
      </c>
      <c r="F1014" s="73"/>
      <c r="G1014" s="59">
        <f t="shared" si="353"/>
        <v>0</v>
      </c>
      <c r="H1014" s="59">
        <f t="shared" si="354"/>
        <v>0</v>
      </c>
      <c r="I1014" s="59">
        <f t="shared" si="368"/>
        <v>0</v>
      </c>
      <c r="J1014" s="96" t="e">
        <f t="shared" si="369"/>
        <v>#VALUE!</v>
      </c>
      <c r="K1014" s="102" t="str">
        <f t="shared" si="331"/>
        <v>XX%</v>
      </c>
      <c r="L1014" s="59" t="e">
        <f t="shared" si="370"/>
        <v>#VALUE!</v>
      </c>
      <c r="M1014" s="60"/>
    </row>
    <row r="1015" spans="1:13" ht="12.75" customHeight="1" x14ac:dyDescent="0.2">
      <c r="A1015" s="127" t="s">
        <v>976</v>
      </c>
      <c r="B1015" s="132">
        <v>416.02</v>
      </c>
      <c r="C1015" s="127" t="s">
        <v>104</v>
      </c>
      <c r="D1015" s="61"/>
      <c r="E1015" s="59">
        <f t="shared" si="317"/>
        <v>0</v>
      </c>
      <c r="F1015" s="73"/>
      <c r="G1015" s="59">
        <f t="shared" si="353"/>
        <v>0</v>
      </c>
      <c r="H1015" s="59">
        <f t="shared" si="354"/>
        <v>0</v>
      </c>
      <c r="I1015" s="59">
        <f t="shared" si="368"/>
        <v>0</v>
      </c>
      <c r="J1015" s="96" t="e">
        <f t="shared" si="369"/>
        <v>#VALUE!</v>
      </c>
      <c r="K1015" s="102" t="str">
        <f t="shared" si="331"/>
        <v>XX%</v>
      </c>
      <c r="L1015" s="59" t="e">
        <f t="shared" si="370"/>
        <v>#VALUE!</v>
      </c>
      <c r="M1015" s="60"/>
    </row>
    <row r="1016" spans="1:13" ht="12.75" customHeight="1" x14ac:dyDescent="0.2">
      <c r="A1016" s="127" t="s">
        <v>684</v>
      </c>
      <c r="B1016" s="133">
        <v>48.29</v>
      </c>
      <c r="C1016" s="127" t="s">
        <v>97</v>
      </c>
      <c r="D1016" s="61"/>
      <c r="E1016" s="59">
        <f t="shared" si="317"/>
        <v>0</v>
      </c>
      <c r="F1016" s="74"/>
      <c r="G1016" s="59">
        <f t="shared" si="353"/>
        <v>0</v>
      </c>
      <c r="H1016" s="59">
        <f t="shared" si="354"/>
        <v>0</v>
      </c>
      <c r="I1016" s="59">
        <f t="shared" si="368"/>
        <v>0</v>
      </c>
      <c r="J1016" s="96" t="e">
        <f t="shared" si="369"/>
        <v>#VALUE!</v>
      </c>
      <c r="K1016" s="102" t="str">
        <f t="shared" si="331"/>
        <v>XX%</v>
      </c>
      <c r="L1016" s="59" t="e">
        <f t="shared" si="370"/>
        <v>#VALUE!</v>
      </c>
      <c r="M1016" s="60"/>
    </row>
    <row r="1017" spans="1:13" ht="12.75" customHeight="1" x14ac:dyDescent="0.2">
      <c r="A1017" s="127" t="s">
        <v>989</v>
      </c>
      <c r="B1017" s="128">
        <v>0.09</v>
      </c>
      <c r="C1017" s="127" t="s">
        <v>99</v>
      </c>
      <c r="D1017" s="73"/>
      <c r="E1017" s="59">
        <f t="shared" si="317"/>
        <v>0</v>
      </c>
      <c r="F1017" s="61"/>
      <c r="G1017" s="59">
        <f t="shared" si="353"/>
        <v>0</v>
      </c>
      <c r="H1017" s="59">
        <f t="shared" si="354"/>
        <v>0</v>
      </c>
      <c r="I1017" s="59">
        <f t="shared" si="368"/>
        <v>0</v>
      </c>
      <c r="J1017" s="96" t="e">
        <f t="shared" si="369"/>
        <v>#VALUE!</v>
      </c>
      <c r="K1017" s="102" t="str">
        <f t="shared" si="331"/>
        <v>XX%</v>
      </c>
      <c r="L1017" s="59" t="e">
        <f t="shared" si="370"/>
        <v>#VALUE!</v>
      </c>
      <c r="M1017" s="60"/>
    </row>
    <row r="1018" spans="1:13" ht="15" customHeight="1" x14ac:dyDescent="0.2">
      <c r="A1018" s="134" t="s">
        <v>600</v>
      </c>
      <c r="B1018" s="135"/>
      <c r="C1018" s="136"/>
      <c r="D1018" s="143"/>
      <c r="E1018" s="62"/>
      <c r="F1018" s="143"/>
      <c r="G1018" s="62"/>
      <c r="H1018" s="62"/>
      <c r="I1018" s="62"/>
      <c r="J1018" s="98"/>
      <c r="K1018" s="104"/>
      <c r="L1018" s="62"/>
      <c r="M1018" s="58" t="e">
        <f>SUM(L1019:L1022)</f>
        <v>#VALUE!</v>
      </c>
    </row>
    <row r="1019" spans="1:13" ht="12.75" customHeight="1" x14ac:dyDescent="0.2">
      <c r="A1019" s="123" t="s">
        <v>22</v>
      </c>
      <c r="B1019" s="124"/>
      <c r="C1019" s="124"/>
      <c r="D1019" s="142"/>
      <c r="E1019" s="59">
        <f t="shared" si="317"/>
        <v>0</v>
      </c>
      <c r="F1019" s="142"/>
      <c r="G1019" s="59">
        <f t="shared" ref="G1019:G1022" si="371">F1019*B1019</f>
        <v>0</v>
      </c>
      <c r="H1019" s="59">
        <f t="shared" ref="H1019:H1022" si="372">+D1019+F1019</f>
        <v>0</v>
      </c>
      <c r="I1019" s="59">
        <f t="shared" ref="I1019:I1022" si="373">E1019+G1019</f>
        <v>0</v>
      </c>
      <c r="J1019" s="96" t="e">
        <f t="shared" ref="J1019:J1022" si="374">K1019*I1019</f>
        <v>#VALUE!</v>
      </c>
      <c r="K1019" s="102" t="str">
        <f t="shared" si="331"/>
        <v>XX%</v>
      </c>
      <c r="L1019" s="59" t="e">
        <f t="shared" ref="L1019:L1022" si="375">I1019+J1019</f>
        <v>#VALUE!</v>
      </c>
      <c r="M1019" s="60"/>
    </row>
    <row r="1020" spans="1:13" ht="12.75" customHeight="1" x14ac:dyDescent="0.2">
      <c r="A1020" s="123" t="s">
        <v>216</v>
      </c>
      <c r="B1020" s="124"/>
      <c r="C1020" s="124"/>
      <c r="D1020" s="142"/>
      <c r="E1020" s="59">
        <f t="shared" si="317"/>
        <v>0</v>
      </c>
      <c r="F1020" s="142"/>
      <c r="G1020" s="59">
        <f t="shared" si="371"/>
        <v>0</v>
      </c>
      <c r="H1020" s="59">
        <f t="shared" si="372"/>
        <v>0</v>
      </c>
      <c r="I1020" s="59">
        <f t="shared" si="373"/>
        <v>0</v>
      </c>
      <c r="J1020" s="96" t="e">
        <f t="shared" si="374"/>
        <v>#VALUE!</v>
      </c>
      <c r="K1020" s="102" t="str">
        <f t="shared" si="331"/>
        <v>XX%</v>
      </c>
      <c r="L1020" s="59" t="e">
        <f t="shared" si="375"/>
        <v>#VALUE!</v>
      </c>
      <c r="M1020" s="60"/>
    </row>
    <row r="1021" spans="1:13" ht="12.75" customHeight="1" x14ac:dyDescent="0.2">
      <c r="A1021" s="127" t="s">
        <v>667</v>
      </c>
      <c r="B1021" s="133">
        <v>18</v>
      </c>
      <c r="C1021" s="127" t="s">
        <v>23</v>
      </c>
      <c r="D1021" s="75"/>
      <c r="E1021" s="59">
        <f t="shared" si="317"/>
        <v>0</v>
      </c>
      <c r="F1021" s="61"/>
      <c r="G1021" s="59">
        <f t="shared" si="371"/>
        <v>0</v>
      </c>
      <c r="H1021" s="59">
        <f t="shared" si="372"/>
        <v>0</v>
      </c>
      <c r="I1021" s="59">
        <f t="shared" si="373"/>
        <v>0</v>
      </c>
      <c r="J1021" s="96" t="e">
        <f t="shared" si="374"/>
        <v>#VALUE!</v>
      </c>
      <c r="K1021" s="102" t="str">
        <f t="shared" si="331"/>
        <v>XX%</v>
      </c>
      <c r="L1021" s="59" t="e">
        <f t="shared" si="375"/>
        <v>#VALUE!</v>
      </c>
      <c r="M1021" s="60"/>
    </row>
    <row r="1022" spans="1:13" ht="12.75" customHeight="1" x14ac:dyDescent="0.2">
      <c r="A1022" s="127" t="s">
        <v>601</v>
      </c>
      <c r="B1022" s="133">
        <v>18</v>
      </c>
      <c r="C1022" s="127" t="s">
        <v>23</v>
      </c>
      <c r="D1022" s="71"/>
      <c r="E1022" s="59">
        <f t="shared" si="317"/>
        <v>0</v>
      </c>
      <c r="F1022" s="61"/>
      <c r="G1022" s="59">
        <f t="shared" si="371"/>
        <v>0</v>
      </c>
      <c r="H1022" s="59">
        <f t="shared" si="372"/>
        <v>0</v>
      </c>
      <c r="I1022" s="59">
        <f t="shared" si="373"/>
        <v>0</v>
      </c>
      <c r="J1022" s="96" t="e">
        <f t="shared" si="374"/>
        <v>#VALUE!</v>
      </c>
      <c r="K1022" s="102" t="str">
        <f t="shared" si="331"/>
        <v>XX%</v>
      </c>
      <c r="L1022" s="59" t="e">
        <f t="shared" si="375"/>
        <v>#VALUE!</v>
      </c>
      <c r="M1022" s="60"/>
    </row>
    <row r="1023" spans="1:13" ht="15" customHeight="1" x14ac:dyDescent="0.2">
      <c r="A1023" s="134" t="s">
        <v>24</v>
      </c>
      <c r="B1023" s="135"/>
      <c r="C1023" s="136"/>
      <c r="D1023" s="143"/>
      <c r="E1023" s="62"/>
      <c r="F1023" s="143"/>
      <c r="G1023" s="62"/>
      <c r="H1023" s="62"/>
      <c r="I1023" s="62"/>
      <c r="J1023" s="98"/>
      <c r="K1023" s="104"/>
      <c r="L1023" s="62"/>
      <c r="M1023" s="58" t="e">
        <f>SUM(L1024:L1030)</f>
        <v>#VALUE!</v>
      </c>
    </row>
    <row r="1024" spans="1:13" ht="12.75" customHeight="1" x14ac:dyDescent="0.2">
      <c r="A1024" s="123" t="s">
        <v>1</v>
      </c>
      <c r="B1024" s="124"/>
      <c r="C1024" s="124"/>
      <c r="D1024" s="142"/>
      <c r="E1024" s="59">
        <f t="shared" si="317"/>
        <v>0</v>
      </c>
      <c r="F1024" s="142"/>
      <c r="G1024" s="59">
        <f t="shared" ref="G1024:G1030" si="376">F1024*B1024</f>
        <v>0</v>
      </c>
      <c r="H1024" s="59">
        <f t="shared" ref="H1024:H1030" si="377">+D1024+F1024</f>
        <v>0</v>
      </c>
      <c r="I1024" s="59">
        <f t="shared" ref="I1024:I1030" si="378">E1024+G1024</f>
        <v>0</v>
      </c>
      <c r="J1024" s="96" t="e">
        <f t="shared" ref="J1024:J1030" si="379">K1024*I1024</f>
        <v>#VALUE!</v>
      </c>
      <c r="K1024" s="102" t="str">
        <f t="shared" si="331"/>
        <v>XX%</v>
      </c>
      <c r="L1024" s="59" t="e">
        <f t="shared" ref="L1024:L1030" si="380">I1024+J1024</f>
        <v>#VALUE!</v>
      </c>
      <c r="M1024" s="60"/>
    </row>
    <row r="1025" spans="1:13" ht="12.75" customHeight="1" x14ac:dyDescent="0.2">
      <c r="A1025" s="123" t="s">
        <v>2</v>
      </c>
      <c r="B1025" s="124"/>
      <c r="C1025" s="124"/>
      <c r="D1025" s="142"/>
      <c r="E1025" s="59">
        <f t="shared" si="317"/>
        <v>0</v>
      </c>
      <c r="F1025" s="142"/>
      <c r="G1025" s="59">
        <f t="shared" si="376"/>
        <v>0</v>
      </c>
      <c r="H1025" s="59">
        <f t="shared" si="377"/>
        <v>0</v>
      </c>
      <c r="I1025" s="59">
        <f t="shared" si="378"/>
        <v>0</v>
      </c>
      <c r="J1025" s="96" t="e">
        <f t="shared" si="379"/>
        <v>#VALUE!</v>
      </c>
      <c r="K1025" s="102" t="str">
        <f t="shared" si="331"/>
        <v>XX%</v>
      </c>
      <c r="L1025" s="59" t="e">
        <f t="shared" si="380"/>
        <v>#VALUE!</v>
      </c>
      <c r="M1025" s="60"/>
    </row>
    <row r="1026" spans="1:13" ht="12.75" customHeight="1" x14ac:dyDescent="0.2">
      <c r="A1026" s="127" t="s">
        <v>602</v>
      </c>
      <c r="B1026" s="132">
        <v>109.61</v>
      </c>
      <c r="C1026" s="127" t="s">
        <v>97</v>
      </c>
      <c r="D1026" s="61"/>
      <c r="E1026" s="59">
        <f t="shared" si="317"/>
        <v>0</v>
      </c>
      <c r="F1026" s="73"/>
      <c r="G1026" s="59">
        <f t="shared" si="376"/>
        <v>0</v>
      </c>
      <c r="H1026" s="59">
        <f t="shared" si="377"/>
        <v>0</v>
      </c>
      <c r="I1026" s="59">
        <f t="shared" si="378"/>
        <v>0</v>
      </c>
      <c r="J1026" s="96" t="e">
        <f t="shared" si="379"/>
        <v>#VALUE!</v>
      </c>
      <c r="K1026" s="102" t="str">
        <f t="shared" si="331"/>
        <v>XX%</v>
      </c>
      <c r="L1026" s="59" t="e">
        <f t="shared" si="380"/>
        <v>#VALUE!</v>
      </c>
      <c r="M1026" s="60"/>
    </row>
    <row r="1027" spans="1:13" ht="12.75" customHeight="1" x14ac:dyDescent="0.2">
      <c r="A1027" s="123" t="s">
        <v>603</v>
      </c>
      <c r="B1027" s="124"/>
      <c r="C1027" s="124"/>
      <c r="D1027" s="142"/>
      <c r="E1027" s="59">
        <f t="shared" si="317"/>
        <v>0</v>
      </c>
      <c r="F1027" s="142"/>
      <c r="G1027" s="59">
        <f t="shared" si="376"/>
        <v>0</v>
      </c>
      <c r="H1027" s="59">
        <f t="shared" si="377"/>
        <v>0</v>
      </c>
      <c r="I1027" s="59">
        <f t="shared" si="378"/>
        <v>0</v>
      </c>
      <c r="J1027" s="96" t="e">
        <f t="shared" si="379"/>
        <v>#VALUE!</v>
      </c>
      <c r="K1027" s="102" t="str">
        <f t="shared" si="331"/>
        <v>XX%</v>
      </c>
      <c r="L1027" s="59" t="e">
        <f t="shared" si="380"/>
        <v>#VALUE!</v>
      </c>
      <c r="M1027" s="60"/>
    </row>
    <row r="1028" spans="1:13" ht="12.75" customHeight="1" x14ac:dyDescent="0.2">
      <c r="A1028" s="127" t="s">
        <v>604</v>
      </c>
      <c r="B1028" s="132">
        <v>951.49</v>
      </c>
      <c r="C1028" s="127" t="s">
        <v>97</v>
      </c>
      <c r="D1028" s="61"/>
      <c r="E1028" s="59">
        <f t="shared" si="317"/>
        <v>0</v>
      </c>
      <c r="F1028" s="73"/>
      <c r="G1028" s="59">
        <f t="shared" si="376"/>
        <v>0</v>
      </c>
      <c r="H1028" s="59">
        <f t="shared" si="377"/>
        <v>0</v>
      </c>
      <c r="I1028" s="59">
        <f t="shared" si="378"/>
        <v>0</v>
      </c>
      <c r="J1028" s="96" t="e">
        <f t="shared" si="379"/>
        <v>#VALUE!</v>
      </c>
      <c r="K1028" s="102" t="str">
        <f t="shared" si="331"/>
        <v>XX%</v>
      </c>
      <c r="L1028" s="59" t="e">
        <f t="shared" si="380"/>
        <v>#VALUE!</v>
      </c>
      <c r="M1028" s="60"/>
    </row>
    <row r="1029" spans="1:13" ht="12.75" customHeight="1" x14ac:dyDescent="0.2">
      <c r="A1029" s="123" t="s">
        <v>605</v>
      </c>
      <c r="B1029" s="124"/>
      <c r="C1029" s="124"/>
      <c r="D1029" s="142"/>
      <c r="E1029" s="59">
        <f t="shared" si="317"/>
        <v>0</v>
      </c>
      <c r="F1029" s="142"/>
      <c r="G1029" s="59">
        <f t="shared" si="376"/>
        <v>0</v>
      </c>
      <c r="H1029" s="59">
        <f t="shared" si="377"/>
        <v>0</v>
      </c>
      <c r="I1029" s="59">
        <f t="shared" si="378"/>
        <v>0</v>
      </c>
      <c r="J1029" s="96" t="e">
        <f t="shared" si="379"/>
        <v>#VALUE!</v>
      </c>
      <c r="K1029" s="102" t="str">
        <f t="shared" si="331"/>
        <v>XX%</v>
      </c>
      <c r="L1029" s="59" t="e">
        <f t="shared" si="380"/>
        <v>#VALUE!</v>
      </c>
      <c r="M1029" s="60"/>
    </row>
    <row r="1030" spans="1:13" ht="12.75" customHeight="1" x14ac:dyDescent="0.2">
      <c r="A1030" s="127" t="s">
        <v>606</v>
      </c>
      <c r="B1030" s="132">
        <v>103.02</v>
      </c>
      <c r="C1030" s="127" t="s">
        <v>105</v>
      </c>
      <c r="D1030" s="72"/>
      <c r="E1030" s="59">
        <f t="shared" si="317"/>
        <v>0</v>
      </c>
      <c r="F1030" s="72"/>
      <c r="G1030" s="59">
        <f t="shared" si="376"/>
        <v>0</v>
      </c>
      <c r="H1030" s="59">
        <f t="shared" si="377"/>
        <v>0</v>
      </c>
      <c r="I1030" s="59">
        <f t="shared" si="378"/>
        <v>0</v>
      </c>
      <c r="J1030" s="96" t="e">
        <f t="shared" si="379"/>
        <v>#VALUE!</v>
      </c>
      <c r="K1030" s="102" t="str">
        <f t="shared" si="331"/>
        <v>XX%</v>
      </c>
      <c r="L1030" s="59" t="e">
        <f t="shared" si="380"/>
        <v>#VALUE!</v>
      </c>
      <c r="M1030" s="60"/>
    </row>
    <row r="1031" spans="1:13" ht="15" customHeight="1" x14ac:dyDescent="0.2">
      <c r="A1031" s="134" t="s">
        <v>257</v>
      </c>
      <c r="B1031" s="135"/>
      <c r="C1031" s="136"/>
      <c r="D1031" s="143"/>
      <c r="E1031" s="62"/>
      <c r="F1031" s="143"/>
      <c r="G1031" s="62"/>
      <c r="H1031" s="62"/>
      <c r="I1031" s="62"/>
      <c r="J1031" s="98"/>
      <c r="K1031" s="104"/>
      <c r="L1031" s="62"/>
      <c r="M1031" s="58" t="e">
        <f>SUM(L1032:L1063)</f>
        <v>#VALUE!</v>
      </c>
    </row>
    <row r="1032" spans="1:13" ht="12.75" customHeight="1" x14ac:dyDescent="0.2">
      <c r="A1032" s="123" t="s">
        <v>258</v>
      </c>
      <c r="B1032" s="124"/>
      <c r="C1032" s="124"/>
      <c r="D1032" s="142"/>
      <c r="E1032" s="59">
        <f t="shared" si="317"/>
        <v>0</v>
      </c>
      <c r="F1032" s="142"/>
      <c r="G1032" s="59">
        <f t="shared" si="318"/>
        <v>0</v>
      </c>
      <c r="H1032" s="59">
        <f t="shared" si="328"/>
        <v>0</v>
      </c>
      <c r="I1032" s="59">
        <f t="shared" si="329"/>
        <v>0</v>
      </c>
      <c r="J1032" s="96" t="e">
        <f t="shared" si="330"/>
        <v>#VALUE!</v>
      </c>
      <c r="K1032" s="102" t="str">
        <f t="shared" si="331"/>
        <v>XX%</v>
      </c>
      <c r="L1032" s="59" t="e">
        <f t="shared" si="332"/>
        <v>#VALUE!</v>
      </c>
      <c r="M1032" s="60"/>
    </row>
    <row r="1033" spans="1:13" s="52" customFormat="1" ht="12.75" customHeight="1" x14ac:dyDescent="0.2">
      <c r="A1033" s="123" t="s">
        <v>259</v>
      </c>
      <c r="B1033" s="124"/>
      <c r="C1033" s="124"/>
      <c r="D1033" s="142"/>
      <c r="E1033" s="59">
        <f t="shared" si="317"/>
        <v>0</v>
      </c>
      <c r="F1033" s="142"/>
      <c r="G1033" s="59">
        <f t="shared" si="318"/>
        <v>0</v>
      </c>
      <c r="H1033" s="59">
        <f t="shared" si="328"/>
        <v>0</v>
      </c>
      <c r="I1033" s="59">
        <f t="shared" si="329"/>
        <v>0</v>
      </c>
      <c r="J1033" s="96" t="e">
        <f t="shared" si="330"/>
        <v>#VALUE!</v>
      </c>
      <c r="K1033" s="102" t="str">
        <f t="shared" si="331"/>
        <v>XX%</v>
      </c>
      <c r="L1033" s="59" t="e">
        <f t="shared" si="332"/>
        <v>#VALUE!</v>
      </c>
      <c r="M1033" s="60"/>
    </row>
    <row r="1034" spans="1:13" ht="12.75" customHeight="1" x14ac:dyDescent="0.2">
      <c r="A1034" s="127" t="s">
        <v>607</v>
      </c>
      <c r="B1034" s="132">
        <v>237.13</v>
      </c>
      <c r="C1034" s="127" t="s">
        <v>105</v>
      </c>
      <c r="D1034" s="72"/>
      <c r="E1034" s="59">
        <f t="shared" si="317"/>
        <v>0</v>
      </c>
      <c r="F1034" s="72"/>
      <c r="G1034" s="59">
        <f t="shared" si="318"/>
        <v>0</v>
      </c>
      <c r="H1034" s="59">
        <f t="shared" si="328"/>
        <v>0</v>
      </c>
      <c r="I1034" s="59">
        <f t="shared" si="329"/>
        <v>0</v>
      </c>
      <c r="J1034" s="96" t="e">
        <f t="shared" si="330"/>
        <v>#VALUE!</v>
      </c>
      <c r="K1034" s="102" t="str">
        <f t="shared" si="331"/>
        <v>XX%</v>
      </c>
      <c r="L1034" s="59" t="e">
        <f t="shared" si="332"/>
        <v>#VALUE!</v>
      </c>
      <c r="M1034" s="60"/>
    </row>
    <row r="1035" spans="1:13" ht="12.75" customHeight="1" x14ac:dyDescent="0.2">
      <c r="A1035" s="127" t="s">
        <v>608</v>
      </c>
      <c r="B1035" s="133">
        <v>95.91</v>
      </c>
      <c r="C1035" s="127" t="s">
        <v>105</v>
      </c>
      <c r="D1035" s="72"/>
      <c r="E1035" s="59">
        <f t="shared" si="317"/>
        <v>0</v>
      </c>
      <c r="F1035" s="72"/>
      <c r="G1035" s="59">
        <f t="shared" si="318"/>
        <v>0</v>
      </c>
      <c r="H1035" s="59">
        <f t="shared" si="328"/>
        <v>0</v>
      </c>
      <c r="I1035" s="59">
        <f t="shared" si="329"/>
        <v>0</v>
      </c>
      <c r="J1035" s="96" t="e">
        <f t="shared" si="330"/>
        <v>#VALUE!</v>
      </c>
      <c r="K1035" s="102" t="str">
        <f t="shared" si="331"/>
        <v>XX%</v>
      </c>
      <c r="L1035" s="59" t="e">
        <f t="shared" si="332"/>
        <v>#VALUE!</v>
      </c>
      <c r="M1035" s="60"/>
    </row>
    <row r="1036" spans="1:13" s="52" customFormat="1" ht="12.75" customHeight="1" x14ac:dyDescent="0.2">
      <c r="A1036" s="127" t="s">
        <v>609</v>
      </c>
      <c r="B1036" s="133">
        <v>95.91</v>
      </c>
      <c r="C1036" s="127" t="s">
        <v>105</v>
      </c>
      <c r="D1036" s="72"/>
      <c r="E1036" s="59">
        <f t="shared" si="317"/>
        <v>0</v>
      </c>
      <c r="F1036" s="73"/>
      <c r="G1036" s="59">
        <f t="shared" si="318"/>
        <v>0</v>
      </c>
      <c r="H1036" s="59">
        <f t="shared" si="328"/>
        <v>0</v>
      </c>
      <c r="I1036" s="59">
        <f t="shared" si="329"/>
        <v>0</v>
      </c>
      <c r="J1036" s="96" t="e">
        <f t="shared" si="330"/>
        <v>#VALUE!</v>
      </c>
      <c r="K1036" s="102" t="str">
        <f t="shared" si="331"/>
        <v>XX%</v>
      </c>
      <c r="L1036" s="59" t="e">
        <f t="shared" si="332"/>
        <v>#VALUE!</v>
      </c>
      <c r="M1036" s="60"/>
    </row>
    <row r="1037" spans="1:13" ht="12.75" customHeight="1" x14ac:dyDescent="0.2">
      <c r="A1037" s="127" t="s">
        <v>610</v>
      </c>
      <c r="B1037" s="132">
        <v>141.22</v>
      </c>
      <c r="C1037" s="127" t="s">
        <v>105</v>
      </c>
      <c r="D1037" s="72"/>
      <c r="E1037" s="59">
        <f t="shared" si="317"/>
        <v>0</v>
      </c>
      <c r="F1037" s="73"/>
      <c r="G1037" s="59">
        <f t="shared" si="318"/>
        <v>0</v>
      </c>
      <c r="H1037" s="59">
        <f t="shared" si="328"/>
        <v>0</v>
      </c>
      <c r="I1037" s="59">
        <f t="shared" si="329"/>
        <v>0</v>
      </c>
      <c r="J1037" s="96" t="e">
        <f t="shared" si="330"/>
        <v>#VALUE!</v>
      </c>
      <c r="K1037" s="102" t="str">
        <f t="shared" si="331"/>
        <v>XX%</v>
      </c>
      <c r="L1037" s="59" t="e">
        <f t="shared" si="332"/>
        <v>#VALUE!</v>
      </c>
      <c r="M1037" s="60"/>
    </row>
    <row r="1038" spans="1:13" ht="12.75" customHeight="1" x14ac:dyDescent="0.2">
      <c r="A1038" s="127" t="s">
        <v>611</v>
      </c>
      <c r="B1038" s="132">
        <v>141.22</v>
      </c>
      <c r="C1038" s="127" t="s">
        <v>105</v>
      </c>
      <c r="D1038" s="72"/>
      <c r="E1038" s="59">
        <f t="shared" si="317"/>
        <v>0</v>
      </c>
      <c r="F1038" s="73"/>
      <c r="G1038" s="59">
        <f t="shared" si="318"/>
        <v>0</v>
      </c>
      <c r="H1038" s="59">
        <f t="shared" si="328"/>
        <v>0</v>
      </c>
      <c r="I1038" s="59">
        <f t="shared" si="329"/>
        <v>0</v>
      </c>
      <c r="J1038" s="96" t="e">
        <f t="shared" si="330"/>
        <v>#VALUE!</v>
      </c>
      <c r="K1038" s="102" t="str">
        <f t="shared" si="331"/>
        <v>XX%</v>
      </c>
      <c r="L1038" s="59" t="e">
        <f t="shared" si="332"/>
        <v>#VALUE!</v>
      </c>
      <c r="M1038" s="60"/>
    </row>
    <row r="1039" spans="1:13" ht="12.75" customHeight="1" x14ac:dyDescent="0.2">
      <c r="A1039" s="127" t="s">
        <v>612</v>
      </c>
      <c r="B1039" s="133">
        <v>23</v>
      </c>
      <c r="C1039" s="127" t="s">
        <v>106</v>
      </c>
      <c r="D1039" s="74"/>
      <c r="E1039" s="59">
        <f>D1039*B1039</f>
        <v>0</v>
      </c>
      <c r="F1039" s="73"/>
      <c r="G1039" s="59">
        <f t="shared" si="318"/>
        <v>0</v>
      </c>
      <c r="H1039" s="59">
        <f t="shared" si="328"/>
        <v>0</v>
      </c>
      <c r="I1039" s="59">
        <f>E1039+G1039</f>
        <v>0</v>
      </c>
      <c r="J1039" s="96" t="e">
        <f t="shared" si="330"/>
        <v>#VALUE!</v>
      </c>
      <c r="K1039" s="102" t="str">
        <f t="shared" si="331"/>
        <v>XX%</v>
      </c>
      <c r="L1039" s="59" t="e">
        <f t="shared" si="332"/>
        <v>#VALUE!</v>
      </c>
      <c r="M1039" s="60"/>
    </row>
    <row r="1040" spans="1:13" ht="12.75" customHeight="1" x14ac:dyDescent="0.2">
      <c r="A1040" s="123" t="s">
        <v>613</v>
      </c>
      <c r="B1040" s="124"/>
      <c r="C1040" s="124"/>
      <c r="D1040" s="142"/>
      <c r="E1040" s="59">
        <f t="shared" ref="E1040:E1063" si="381">D1040*B1040</f>
        <v>0</v>
      </c>
      <c r="F1040" s="142"/>
      <c r="G1040" s="59">
        <f t="shared" ref="G1040:G1063" si="382">F1040*B1040</f>
        <v>0</v>
      </c>
      <c r="H1040" s="59">
        <f t="shared" ref="H1040:H1063" si="383">+D1040+F1040</f>
        <v>0</v>
      </c>
      <c r="I1040" s="59">
        <f t="shared" ref="I1040:I1063" si="384">E1040+G1040</f>
        <v>0</v>
      </c>
      <c r="J1040" s="96" t="e">
        <f t="shared" ref="J1040:J1063" si="385">K1040*I1040</f>
        <v>#VALUE!</v>
      </c>
      <c r="K1040" s="102" t="str">
        <f t="shared" si="331"/>
        <v>XX%</v>
      </c>
      <c r="L1040" s="59" t="e">
        <f t="shared" ref="L1040:L1063" si="386">I1040+J1040</f>
        <v>#VALUE!</v>
      </c>
      <c r="M1040" s="60"/>
    </row>
    <row r="1041" spans="1:13" ht="12.75" customHeight="1" x14ac:dyDescent="0.2">
      <c r="A1041" s="127" t="s">
        <v>614</v>
      </c>
      <c r="B1041" s="128">
        <v>1</v>
      </c>
      <c r="C1041" s="127" t="s">
        <v>106</v>
      </c>
      <c r="D1041" s="73"/>
      <c r="E1041" s="59">
        <f t="shared" si="381"/>
        <v>0</v>
      </c>
      <c r="F1041" s="74"/>
      <c r="G1041" s="59">
        <f t="shared" si="382"/>
        <v>0</v>
      </c>
      <c r="H1041" s="59">
        <f t="shared" si="383"/>
        <v>0</v>
      </c>
      <c r="I1041" s="59">
        <f t="shared" si="384"/>
        <v>0</v>
      </c>
      <c r="J1041" s="96" t="e">
        <f t="shared" si="385"/>
        <v>#VALUE!</v>
      </c>
      <c r="K1041" s="102" t="str">
        <f t="shared" si="331"/>
        <v>XX%</v>
      </c>
      <c r="L1041" s="59" t="e">
        <f t="shared" si="386"/>
        <v>#VALUE!</v>
      </c>
      <c r="M1041" s="60"/>
    </row>
    <row r="1042" spans="1:13" ht="12.75" customHeight="1" x14ac:dyDescent="0.2">
      <c r="A1042" s="127" t="s">
        <v>139</v>
      </c>
      <c r="B1042" s="133">
        <v>18</v>
      </c>
      <c r="C1042" s="127" t="s">
        <v>106</v>
      </c>
      <c r="D1042" s="72"/>
      <c r="E1042" s="59">
        <f t="shared" si="381"/>
        <v>0</v>
      </c>
      <c r="F1042" s="72"/>
      <c r="G1042" s="59">
        <f t="shared" si="382"/>
        <v>0</v>
      </c>
      <c r="H1042" s="59">
        <f t="shared" si="383"/>
        <v>0</v>
      </c>
      <c r="I1042" s="59">
        <f t="shared" si="384"/>
        <v>0</v>
      </c>
      <c r="J1042" s="96" t="e">
        <f t="shared" si="385"/>
        <v>#VALUE!</v>
      </c>
      <c r="K1042" s="102" t="str">
        <f t="shared" si="331"/>
        <v>XX%</v>
      </c>
      <c r="L1042" s="59" t="e">
        <f t="shared" si="386"/>
        <v>#VALUE!</v>
      </c>
      <c r="M1042" s="60"/>
    </row>
    <row r="1043" spans="1:13" ht="12.75" customHeight="1" x14ac:dyDescent="0.2">
      <c r="A1043" s="127" t="s">
        <v>615</v>
      </c>
      <c r="B1043" s="128">
        <v>3</v>
      </c>
      <c r="C1043" s="127" t="s">
        <v>106</v>
      </c>
      <c r="D1043" s="73"/>
      <c r="E1043" s="59">
        <f t="shared" si="381"/>
        <v>0</v>
      </c>
      <c r="F1043" s="73"/>
      <c r="G1043" s="59">
        <f t="shared" si="382"/>
        <v>0</v>
      </c>
      <c r="H1043" s="59">
        <f t="shared" si="383"/>
        <v>0</v>
      </c>
      <c r="I1043" s="59">
        <f t="shared" si="384"/>
        <v>0</v>
      </c>
      <c r="J1043" s="96" t="e">
        <f t="shared" si="385"/>
        <v>#VALUE!</v>
      </c>
      <c r="K1043" s="102" t="str">
        <f t="shared" si="331"/>
        <v>XX%</v>
      </c>
      <c r="L1043" s="59" t="e">
        <f t="shared" si="386"/>
        <v>#VALUE!</v>
      </c>
      <c r="M1043" s="60"/>
    </row>
    <row r="1044" spans="1:13" ht="12.75" customHeight="1" x14ac:dyDescent="0.2">
      <c r="A1044" s="127" t="s">
        <v>616</v>
      </c>
      <c r="B1044" s="128">
        <v>2</v>
      </c>
      <c r="C1044" s="127" t="s">
        <v>106</v>
      </c>
      <c r="D1044" s="73"/>
      <c r="E1044" s="59">
        <f t="shared" si="381"/>
        <v>0</v>
      </c>
      <c r="F1044" s="73"/>
      <c r="G1044" s="59">
        <f t="shared" si="382"/>
        <v>0</v>
      </c>
      <c r="H1044" s="59">
        <f t="shared" si="383"/>
        <v>0</v>
      </c>
      <c r="I1044" s="59">
        <f t="shared" si="384"/>
        <v>0</v>
      </c>
      <c r="J1044" s="96" t="e">
        <f t="shared" si="385"/>
        <v>#VALUE!</v>
      </c>
      <c r="K1044" s="102" t="str">
        <f t="shared" si="331"/>
        <v>XX%</v>
      </c>
      <c r="L1044" s="59" t="e">
        <f t="shared" si="386"/>
        <v>#VALUE!</v>
      </c>
      <c r="M1044" s="60"/>
    </row>
    <row r="1045" spans="1:13" ht="12.75" customHeight="1" x14ac:dyDescent="0.2">
      <c r="A1045" s="127" t="s">
        <v>617</v>
      </c>
      <c r="B1045" s="128">
        <v>2</v>
      </c>
      <c r="C1045" s="127" t="s">
        <v>106</v>
      </c>
      <c r="D1045" s="73"/>
      <c r="E1045" s="59">
        <f t="shared" si="381"/>
        <v>0</v>
      </c>
      <c r="F1045" s="74"/>
      <c r="G1045" s="59">
        <f t="shared" si="382"/>
        <v>0</v>
      </c>
      <c r="H1045" s="59">
        <f t="shared" si="383"/>
        <v>0</v>
      </c>
      <c r="I1045" s="59">
        <f t="shared" si="384"/>
        <v>0</v>
      </c>
      <c r="J1045" s="96" t="e">
        <f t="shared" si="385"/>
        <v>#VALUE!</v>
      </c>
      <c r="K1045" s="102" t="str">
        <f t="shared" si="331"/>
        <v>XX%</v>
      </c>
      <c r="L1045" s="59" t="e">
        <f t="shared" si="386"/>
        <v>#VALUE!</v>
      </c>
      <c r="M1045" s="60"/>
    </row>
    <row r="1046" spans="1:13" ht="12.75" customHeight="1" x14ac:dyDescent="0.2">
      <c r="A1046" s="127" t="s">
        <v>618</v>
      </c>
      <c r="B1046" s="128">
        <v>1</v>
      </c>
      <c r="C1046" s="127" t="s">
        <v>106</v>
      </c>
      <c r="D1046" s="73"/>
      <c r="E1046" s="59">
        <f t="shared" si="381"/>
        <v>0</v>
      </c>
      <c r="F1046" s="73"/>
      <c r="G1046" s="59">
        <f t="shared" si="382"/>
        <v>0</v>
      </c>
      <c r="H1046" s="59">
        <f t="shared" si="383"/>
        <v>0</v>
      </c>
      <c r="I1046" s="59">
        <f t="shared" si="384"/>
        <v>0</v>
      </c>
      <c r="J1046" s="96" t="e">
        <f t="shared" si="385"/>
        <v>#VALUE!</v>
      </c>
      <c r="K1046" s="102" t="str">
        <f t="shared" si="331"/>
        <v>XX%</v>
      </c>
      <c r="L1046" s="59" t="e">
        <f t="shared" si="386"/>
        <v>#VALUE!</v>
      </c>
      <c r="M1046" s="60"/>
    </row>
    <row r="1047" spans="1:13" ht="12.75" customHeight="1" x14ac:dyDescent="0.2">
      <c r="A1047" s="127" t="s">
        <v>619</v>
      </c>
      <c r="B1047" s="132">
        <v>538</v>
      </c>
      <c r="C1047" s="127" t="s">
        <v>105</v>
      </c>
      <c r="D1047" s="72"/>
      <c r="E1047" s="59">
        <f t="shared" si="381"/>
        <v>0</v>
      </c>
      <c r="F1047" s="72"/>
      <c r="G1047" s="59">
        <f t="shared" si="382"/>
        <v>0</v>
      </c>
      <c r="H1047" s="59">
        <f t="shared" si="383"/>
        <v>0</v>
      </c>
      <c r="I1047" s="59">
        <f t="shared" si="384"/>
        <v>0</v>
      </c>
      <c r="J1047" s="96" t="e">
        <f t="shared" si="385"/>
        <v>#VALUE!</v>
      </c>
      <c r="K1047" s="102" t="str">
        <f t="shared" si="331"/>
        <v>XX%</v>
      </c>
      <c r="L1047" s="59" t="e">
        <f t="shared" si="386"/>
        <v>#VALUE!</v>
      </c>
      <c r="M1047" s="60"/>
    </row>
    <row r="1048" spans="1:13" ht="12.75" customHeight="1" x14ac:dyDescent="0.2">
      <c r="A1048" s="127" t="s">
        <v>620</v>
      </c>
      <c r="B1048" s="133">
        <v>59</v>
      </c>
      <c r="C1048" s="127" t="s">
        <v>105</v>
      </c>
      <c r="D1048" s="72"/>
      <c r="E1048" s="59">
        <f t="shared" si="381"/>
        <v>0</v>
      </c>
      <c r="F1048" s="73"/>
      <c r="G1048" s="59">
        <f t="shared" si="382"/>
        <v>0</v>
      </c>
      <c r="H1048" s="59">
        <f t="shared" si="383"/>
        <v>0</v>
      </c>
      <c r="I1048" s="59">
        <f t="shared" si="384"/>
        <v>0</v>
      </c>
      <c r="J1048" s="96" t="e">
        <f t="shared" si="385"/>
        <v>#VALUE!</v>
      </c>
      <c r="K1048" s="102" t="str">
        <f t="shared" si="331"/>
        <v>XX%</v>
      </c>
      <c r="L1048" s="59" t="e">
        <f t="shared" si="386"/>
        <v>#VALUE!</v>
      </c>
      <c r="M1048" s="60"/>
    </row>
    <row r="1049" spans="1:13" ht="12.75" customHeight="1" x14ac:dyDescent="0.2">
      <c r="A1049" s="127" t="s">
        <v>621</v>
      </c>
      <c r="B1049" s="133">
        <v>50</v>
      </c>
      <c r="C1049" s="127" t="s">
        <v>105</v>
      </c>
      <c r="D1049" s="72"/>
      <c r="E1049" s="59">
        <f t="shared" si="381"/>
        <v>0</v>
      </c>
      <c r="F1049" s="73"/>
      <c r="G1049" s="59">
        <f t="shared" si="382"/>
        <v>0</v>
      </c>
      <c r="H1049" s="59">
        <f t="shared" si="383"/>
        <v>0</v>
      </c>
      <c r="I1049" s="59">
        <f t="shared" si="384"/>
        <v>0</v>
      </c>
      <c r="J1049" s="96" t="e">
        <f t="shared" si="385"/>
        <v>#VALUE!</v>
      </c>
      <c r="K1049" s="102" t="str">
        <f t="shared" si="331"/>
        <v>XX%</v>
      </c>
      <c r="L1049" s="59" t="e">
        <f t="shared" si="386"/>
        <v>#VALUE!</v>
      </c>
      <c r="M1049" s="60"/>
    </row>
    <row r="1050" spans="1:13" ht="12.75" customHeight="1" x14ac:dyDescent="0.2">
      <c r="A1050" s="127" t="s">
        <v>622</v>
      </c>
      <c r="B1050" s="133">
        <v>68</v>
      </c>
      <c r="C1050" s="127" t="s">
        <v>105</v>
      </c>
      <c r="D1050" s="72"/>
      <c r="E1050" s="59">
        <f t="shared" si="381"/>
        <v>0</v>
      </c>
      <c r="F1050" s="73"/>
      <c r="G1050" s="59">
        <f t="shared" si="382"/>
        <v>0</v>
      </c>
      <c r="H1050" s="59">
        <f t="shared" si="383"/>
        <v>0</v>
      </c>
      <c r="I1050" s="59">
        <f t="shared" si="384"/>
        <v>0</v>
      </c>
      <c r="J1050" s="96" t="e">
        <f t="shared" si="385"/>
        <v>#VALUE!</v>
      </c>
      <c r="K1050" s="102" t="str">
        <f t="shared" si="331"/>
        <v>XX%</v>
      </c>
      <c r="L1050" s="59" t="e">
        <f t="shared" si="386"/>
        <v>#VALUE!</v>
      </c>
      <c r="M1050" s="60"/>
    </row>
    <row r="1051" spans="1:13" ht="12.75" customHeight="1" x14ac:dyDescent="0.2">
      <c r="A1051" s="127" t="s">
        <v>623</v>
      </c>
      <c r="B1051" s="133">
        <v>48</v>
      </c>
      <c r="C1051" s="127" t="s">
        <v>105</v>
      </c>
      <c r="D1051" s="73"/>
      <c r="E1051" s="59">
        <f t="shared" si="381"/>
        <v>0</v>
      </c>
      <c r="F1051" s="73"/>
      <c r="G1051" s="59">
        <f t="shared" si="382"/>
        <v>0</v>
      </c>
      <c r="H1051" s="59">
        <f t="shared" si="383"/>
        <v>0</v>
      </c>
      <c r="I1051" s="59">
        <f t="shared" si="384"/>
        <v>0</v>
      </c>
      <c r="J1051" s="96" t="e">
        <f t="shared" si="385"/>
        <v>#VALUE!</v>
      </c>
      <c r="K1051" s="102" t="str">
        <f t="shared" si="331"/>
        <v>XX%</v>
      </c>
      <c r="L1051" s="59" t="e">
        <f t="shared" si="386"/>
        <v>#VALUE!</v>
      </c>
      <c r="M1051" s="60"/>
    </row>
    <row r="1052" spans="1:13" ht="12.75" customHeight="1" x14ac:dyDescent="0.2">
      <c r="A1052" s="127" t="s">
        <v>624</v>
      </c>
      <c r="B1052" s="128">
        <v>4</v>
      </c>
      <c r="C1052" s="127" t="s">
        <v>106</v>
      </c>
      <c r="D1052" s="73"/>
      <c r="E1052" s="59">
        <f t="shared" si="381"/>
        <v>0</v>
      </c>
      <c r="F1052" s="73"/>
      <c r="G1052" s="59">
        <f t="shared" si="382"/>
        <v>0</v>
      </c>
      <c r="H1052" s="59">
        <f t="shared" si="383"/>
        <v>0</v>
      </c>
      <c r="I1052" s="59">
        <f t="shared" si="384"/>
        <v>0</v>
      </c>
      <c r="J1052" s="96" t="e">
        <f t="shared" si="385"/>
        <v>#VALUE!</v>
      </c>
      <c r="K1052" s="102" t="str">
        <f t="shared" si="331"/>
        <v>XX%</v>
      </c>
      <c r="L1052" s="59" t="e">
        <f t="shared" si="386"/>
        <v>#VALUE!</v>
      </c>
      <c r="M1052" s="60"/>
    </row>
    <row r="1053" spans="1:13" ht="12.75" customHeight="1" x14ac:dyDescent="0.2">
      <c r="A1053" s="127" t="s">
        <v>625</v>
      </c>
      <c r="B1053" s="128">
        <v>1</v>
      </c>
      <c r="C1053" s="127" t="s">
        <v>106</v>
      </c>
      <c r="D1053" s="73"/>
      <c r="E1053" s="59">
        <f t="shared" si="381"/>
        <v>0</v>
      </c>
      <c r="F1053" s="73"/>
      <c r="G1053" s="59">
        <f t="shared" si="382"/>
        <v>0</v>
      </c>
      <c r="H1053" s="59">
        <f t="shared" si="383"/>
        <v>0</v>
      </c>
      <c r="I1053" s="59">
        <f t="shared" si="384"/>
        <v>0</v>
      </c>
      <c r="J1053" s="96" t="e">
        <f t="shared" si="385"/>
        <v>#VALUE!</v>
      </c>
      <c r="K1053" s="102" t="str">
        <f t="shared" si="331"/>
        <v>XX%</v>
      </c>
      <c r="L1053" s="59" t="e">
        <f t="shared" si="386"/>
        <v>#VALUE!</v>
      </c>
      <c r="M1053" s="60"/>
    </row>
    <row r="1054" spans="1:13" ht="12.75" customHeight="1" x14ac:dyDescent="0.2">
      <c r="A1054" s="127" t="s">
        <v>626</v>
      </c>
      <c r="B1054" s="128">
        <v>5</v>
      </c>
      <c r="C1054" s="127" t="s">
        <v>106</v>
      </c>
      <c r="D1054" s="72"/>
      <c r="E1054" s="59">
        <f t="shared" si="381"/>
        <v>0</v>
      </c>
      <c r="F1054" s="72"/>
      <c r="G1054" s="59">
        <f t="shared" si="382"/>
        <v>0</v>
      </c>
      <c r="H1054" s="59">
        <f t="shared" si="383"/>
        <v>0</v>
      </c>
      <c r="I1054" s="59">
        <f t="shared" si="384"/>
        <v>0</v>
      </c>
      <c r="J1054" s="96" t="e">
        <f t="shared" si="385"/>
        <v>#VALUE!</v>
      </c>
      <c r="K1054" s="102" t="str">
        <f t="shared" si="331"/>
        <v>XX%</v>
      </c>
      <c r="L1054" s="59" t="e">
        <f t="shared" si="386"/>
        <v>#VALUE!</v>
      </c>
      <c r="M1054" s="60"/>
    </row>
    <row r="1055" spans="1:13" ht="12.75" customHeight="1" x14ac:dyDescent="0.2">
      <c r="A1055" s="127" t="s">
        <v>627</v>
      </c>
      <c r="B1055" s="128">
        <v>3</v>
      </c>
      <c r="C1055" s="127" t="s">
        <v>106</v>
      </c>
      <c r="D1055" s="73"/>
      <c r="E1055" s="59">
        <f t="shared" si="381"/>
        <v>0</v>
      </c>
      <c r="F1055" s="73"/>
      <c r="G1055" s="59">
        <f t="shared" si="382"/>
        <v>0</v>
      </c>
      <c r="H1055" s="59">
        <f t="shared" si="383"/>
        <v>0</v>
      </c>
      <c r="I1055" s="59">
        <f t="shared" si="384"/>
        <v>0</v>
      </c>
      <c r="J1055" s="96" t="e">
        <f t="shared" si="385"/>
        <v>#VALUE!</v>
      </c>
      <c r="K1055" s="102" t="str">
        <f t="shared" si="331"/>
        <v>XX%</v>
      </c>
      <c r="L1055" s="59" t="e">
        <f t="shared" si="386"/>
        <v>#VALUE!</v>
      </c>
      <c r="M1055" s="60"/>
    </row>
    <row r="1056" spans="1:13" ht="12.75" customHeight="1" x14ac:dyDescent="0.2">
      <c r="A1056" s="127" t="s">
        <v>628</v>
      </c>
      <c r="B1056" s="128">
        <v>7</v>
      </c>
      <c r="C1056" s="127" t="s">
        <v>106</v>
      </c>
      <c r="D1056" s="72"/>
      <c r="E1056" s="59">
        <f t="shared" si="381"/>
        <v>0</v>
      </c>
      <c r="F1056" s="72"/>
      <c r="G1056" s="59">
        <f t="shared" si="382"/>
        <v>0</v>
      </c>
      <c r="H1056" s="59">
        <f t="shared" si="383"/>
        <v>0</v>
      </c>
      <c r="I1056" s="59">
        <f t="shared" si="384"/>
        <v>0</v>
      </c>
      <c r="J1056" s="96" t="e">
        <f t="shared" si="385"/>
        <v>#VALUE!</v>
      </c>
      <c r="K1056" s="102" t="str">
        <f t="shared" si="331"/>
        <v>XX%</v>
      </c>
      <c r="L1056" s="59" t="e">
        <f t="shared" si="386"/>
        <v>#VALUE!</v>
      </c>
      <c r="M1056" s="60"/>
    </row>
    <row r="1057" spans="1:13" ht="12.75" customHeight="1" x14ac:dyDescent="0.2">
      <c r="A1057" s="127" t="s">
        <v>629</v>
      </c>
      <c r="B1057" s="133">
        <v>26</v>
      </c>
      <c r="C1057" s="127" t="s">
        <v>106</v>
      </c>
      <c r="D1057" s="72"/>
      <c r="E1057" s="59">
        <f t="shared" si="381"/>
        <v>0</v>
      </c>
      <c r="F1057" s="73"/>
      <c r="G1057" s="59">
        <f t="shared" si="382"/>
        <v>0</v>
      </c>
      <c r="H1057" s="59">
        <f t="shared" si="383"/>
        <v>0</v>
      </c>
      <c r="I1057" s="59">
        <f t="shared" si="384"/>
        <v>0</v>
      </c>
      <c r="J1057" s="96" t="e">
        <f t="shared" si="385"/>
        <v>#VALUE!</v>
      </c>
      <c r="K1057" s="102" t="str">
        <f t="shared" si="331"/>
        <v>XX%</v>
      </c>
      <c r="L1057" s="59" t="e">
        <f t="shared" si="386"/>
        <v>#VALUE!</v>
      </c>
      <c r="M1057" s="60"/>
    </row>
    <row r="1058" spans="1:13" ht="12.75" customHeight="1" x14ac:dyDescent="0.2">
      <c r="A1058" s="127" t="s">
        <v>908</v>
      </c>
      <c r="B1058" s="128">
        <v>1</v>
      </c>
      <c r="C1058" s="127" t="s">
        <v>106</v>
      </c>
      <c r="D1058" s="72"/>
      <c r="E1058" s="59">
        <f t="shared" si="381"/>
        <v>0</v>
      </c>
      <c r="F1058" s="73"/>
      <c r="G1058" s="59">
        <f t="shared" si="382"/>
        <v>0</v>
      </c>
      <c r="H1058" s="59">
        <f t="shared" si="383"/>
        <v>0</v>
      </c>
      <c r="I1058" s="59">
        <f t="shared" si="384"/>
        <v>0</v>
      </c>
      <c r="J1058" s="96" t="e">
        <f t="shared" si="385"/>
        <v>#VALUE!</v>
      </c>
      <c r="K1058" s="102" t="str">
        <f t="shared" si="331"/>
        <v>XX%</v>
      </c>
      <c r="L1058" s="59" t="e">
        <f t="shared" si="386"/>
        <v>#VALUE!</v>
      </c>
      <c r="M1058" s="60"/>
    </row>
    <row r="1059" spans="1:13" ht="12.75" customHeight="1" x14ac:dyDescent="0.2">
      <c r="A1059" s="127" t="s">
        <v>630</v>
      </c>
      <c r="B1059" s="133">
        <v>13</v>
      </c>
      <c r="C1059" s="127" t="s">
        <v>106</v>
      </c>
      <c r="D1059" s="72"/>
      <c r="E1059" s="59">
        <f t="shared" si="381"/>
        <v>0</v>
      </c>
      <c r="F1059" s="73"/>
      <c r="G1059" s="59">
        <f t="shared" si="382"/>
        <v>0</v>
      </c>
      <c r="H1059" s="59">
        <f t="shared" si="383"/>
        <v>0</v>
      </c>
      <c r="I1059" s="59">
        <f t="shared" si="384"/>
        <v>0</v>
      </c>
      <c r="J1059" s="96" t="e">
        <f t="shared" si="385"/>
        <v>#VALUE!</v>
      </c>
      <c r="K1059" s="102" t="str">
        <f t="shared" si="331"/>
        <v>XX%</v>
      </c>
      <c r="L1059" s="59" t="e">
        <f t="shared" si="386"/>
        <v>#VALUE!</v>
      </c>
      <c r="M1059" s="60"/>
    </row>
    <row r="1060" spans="1:13" ht="12.75" customHeight="1" x14ac:dyDescent="0.2">
      <c r="A1060" s="127" t="s">
        <v>631</v>
      </c>
      <c r="B1060" s="128">
        <v>7</v>
      </c>
      <c r="C1060" s="127" t="s">
        <v>106</v>
      </c>
      <c r="D1060" s="72"/>
      <c r="E1060" s="59">
        <f t="shared" si="381"/>
        <v>0</v>
      </c>
      <c r="F1060" s="72"/>
      <c r="G1060" s="59">
        <f t="shared" si="382"/>
        <v>0</v>
      </c>
      <c r="H1060" s="59">
        <f t="shared" si="383"/>
        <v>0</v>
      </c>
      <c r="I1060" s="59">
        <f t="shared" si="384"/>
        <v>0</v>
      </c>
      <c r="J1060" s="96" t="e">
        <f t="shared" si="385"/>
        <v>#VALUE!</v>
      </c>
      <c r="K1060" s="102" t="str">
        <f t="shared" si="331"/>
        <v>XX%</v>
      </c>
      <c r="L1060" s="59" t="e">
        <f t="shared" si="386"/>
        <v>#VALUE!</v>
      </c>
      <c r="M1060" s="60"/>
    </row>
    <row r="1061" spans="1:13" ht="12.75" customHeight="1" x14ac:dyDescent="0.2">
      <c r="A1061" s="127" t="s">
        <v>632</v>
      </c>
      <c r="B1061" s="132">
        <v>116</v>
      </c>
      <c r="C1061" s="127" t="s">
        <v>106</v>
      </c>
      <c r="D1061" s="72"/>
      <c r="E1061" s="59">
        <f t="shared" si="381"/>
        <v>0</v>
      </c>
      <c r="F1061" s="72"/>
      <c r="G1061" s="59">
        <f t="shared" si="382"/>
        <v>0</v>
      </c>
      <c r="H1061" s="59">
        <f t="shared" si="383"/>
        <v>0</v>
      </c>
      <c r="I1061" s="59">
        <f t="shared" si="384"/>
        <v>0</v>
      </c>
      <c r="J1061" s="96" t="e">
        <f t="shared" si="385"/>
        <v>#VALUE!</v>
      </c>
      <c r="K1061" s="102" t="str">
        <f t="shared" si="331"/>
        <v>XX%</v>
      </c>
      <c r="L1061" s="59" t="e">
        <f t="shared" si="386"/>
        <v>#VALUE!</v>
      </c>
      <c r="M1061" s="60"/>
    </row>
    <row r="1062" spans="1:13" ht="12.75" customHeight="1" x14ac:dyDescent="0.2">
      <c r="A1062" s="127" t="s">
        <v>633</v>
      </c>
      <c r="B1062" s="133">
        <v>70</v>
      </c>
      <c r="C1062" s="127" t="s">
        <v>106</v>
      </c>
      <c r="D1062" s="72"/>
      <c r="E1062" s="59">
        <f t="shared" si="381"/>
        <v>0</v>
      </c>
      <c r="F1062" s="72"/>
      <c r="G1062" s="59">
        <f t="shared" si="382"/>
        <v>0</v>
      </c>
      <c r="H1062" s="59">
        <f t="shared" si="383"/>
        <v>0</v>
      </c>
      <c r="I1062" s="59">
        <f t="shared" si="384"/>
        <v>0</v>
      </c>
      <c r="J1062" s="96" t="e">
        <f t="shared" si="385"/>
        <v>#VALUE!</v>
      </c>
      <c r="K1062" s="102" t="str">
        <f t="shared" si="331"/>
        <v>XX%</v>
      </c>
      <c r="L1062" s="59" t="e">
        <f t="shared" si="386"/>
        <v>#VALUE!</v>
      </c>
      <c r="M1062" s="60"/>
    </row>
    <row r="1063" spans="1:13" ht="12.75" customHeight="1" x14ac:dyDescent="0.2">
      <c r="A1063" s="127" t="s">
        <v>634</v>
      </c>
      <c r="B1063" s="132">
        <v>116</v>
      </c>
      <c r="C1063" s="127" t="s">
        <v>106</v>
      </c>
      <c r="D1063" s="72"/>
      <c r="E1063" s="59">
        <f t="shared" si="381"/>
        <v>0</v>
      </c>
      <c r="F1063" s="72"/>
      <c r="G1063" s="59">
        <f t="shared" si="382"/>
        <v>0</v>
      </c>
      <c r="H1063" s="59">
        <f t="shared" si="383"/>
        <v>0</v>
      </c>
      <c r="I1063" s="59">
        <f t="shared" si="384"/>
        <v>0</v>
      </c>
      <c r="J1063" s="96" t="e">
        <f t="shared" si="385"/>
        <v>#VALUE!</v>
      </c>
      <c r="K1063" s="102" t="str">
        <f t="shared" si="331"/>
        <v>XX%</v>
      </c>
      <c r="L1063" s="59" t="e">
        <f t="shared" si="386"/>
        <v>#VALUE!</v>
      </c>
      <c r="M1063" s="60"/>
    </row>
    <row r="1064" spans="1:13" ht="15" customHeight="1" x14ac:dyDescent="0.2">
      <c r="A1064" s="134" t="s">
        <v>75</v>
      </c>
      <c r="B1064" s="135"/>
      <c r="C1064" s="136"/>
      <c r="D1064" s="143"/>
      <c r="E1064" s="62"/>
      <c r="F1064" s="143"/>
      <c r="G1064" s="62"/>
      <c r="H1064" s="62"/>
      <c r="I1064" s="62"/>
      <c r="J1064" s="98"/>
      <c r="K1064" s="104"/>
      <c r="L1064" s="62"/>
      <c r="M1064" s="58" t="e">
        <f>SUM(L1065:L1099)</f>
        <v>#VALUE!</v>
      </c>
    </row>
    <row r="1065" spans="1:13" ht="12.75" customHeight="1" x14ac:dyDescent="0.2">
      <c r="A1065" s="123" t="s">
        <v>635</v>
      </c>
      <c r="B1065" s="124"/>
      <c r="C1065" s="124"/>
      <c r="D1065" s="142"/>
      <c r="E1065" s="59">
        <f t="shared" si="317"/>
        <v>0</v>
      </c>
      <c r="F1065" s="142"/>
      <c r="G1065" s="59">
        <f t="shared" si="318"/>
        <v>0</v>
      </c>
      <c r="H1065" s="59">
        <f t="shared" si="328"/>
        <v>0</v>
      </c>
      <c r="I1065" s="59">
        <f t="shared" si="329"/>
        <v>0</v>
      </c>
      <c r="J1065" s="96" t="e">
        <f t="shared" si="330"/>
        <v>#VALUE!</v>
      </c>
      <c r="K1065" s="102" t="str">
        <f t="shared" si="331"/>
        <v>XX%</v>
      </c>
      <c r="L1065" s="59" t="e">
        <f t="shared" si="332"/>
        <v>#VALUE!</v>
      </c>
      <c r="M1065" s="60"/>
    </row>
    <row r="1066" spans="1:13" ht="12.75" customHeight="1" x14ac:dyDescent="0.2">
      <c r="A1066" s="127" t="s">
        <v>636</v>
      </c>
      <c r="B1066" s="126">
        <v>1312.27</v>
      </c>
      <c r="C1066" s="127" t="s">
        <v>97</v>
      </c>
      <c r="D1066" s="73"/>
      <c r="E1066" s="59">
        <f t="shared" si="317"/>
        <v>0</v>
      </c>
      <c r="F1066" s="73"/>
      <c r="G1066" s="59">
        <f t="shared" si="318"/>
        <v>0</v>
      </c>
      <c r="H1066" s="59">
        <f t="shared" si="328"/>
        <v>0</v>
      </c>
      <c r="I1066" s="59">
        <f t="shared" si="329"/>
        <v>0</v>
      </c>
      <c r="J1066" s="96" t="e">
        <f t="shared" si="330"/>
        <v>#VALUE!</v>
      </c>
      <c r="K1066" s="102" t="str">
        <f t="shared" si="331"/>
        <v>XX%</v>
      </c>
      <c r="L1066" s="59" t="e">
        <f t="shared" si="332"/>
        <v>#VALUE!</v>
      </c>
      <c r="M1066" s="60"/>
    </row>
    <row r="1067" spans="1:13" ht="12.75" customHeight="1" x14ac:dyDescent="0.2">
      <c r="A1067" s="123" t="s">
        <v>203</v>
      </c>
      <c r="B1067" s="124"/>
      <c r="C1067" s="124"/>
      <c r="D1067" s="142"/>
      <c r="E1067" s="59">
        <f t="shared" si="317"/>
        <v>0</v>
      </c>
      <c r="F1067" s="142"/>
      <c r="G1067" s="59">
        <f t="shared" si="318"/>
        <v>0</v>
      </c>
      <c r="H1067" s="59">
        <f t="shared" si="328"/>
        <v>0</v>
      </c>
      <c r="I1067" s="59">
        <f t="shared" si="329"/>
        <v>0</v>
      </c>
      <c r="J1067" s="96" t="e">
        <f t="shared" si="330"/>
        <v>#VALUE!</v>
      </c>
      <c r="K1067" s="102" t="str">
        <f t="shared" si="331"/>
        <v>XX%</v>
      </c>
      <c r="L1067" s="59" t="e">
        <f t="shared" si="332"/>
        <v>#VALUE!</v>
      </c>
      <c r="M1067" s="60"/>
    </row>
    <row r="1068" spans="1:13" ht="12.75" customHeight="1" x14ac:dyDescent="0.2">
      <c r="A1068" s="127" t="s">
        <v>637</v>
      </c>
      <c r="B1068" s="132">
        <v>272</v>
      </c>
      <c r="C1068" s="127" t="s">
        <v>97</v>
      </c>
      <c r="D1068" s="73"/>
      <c r="E1068" s="59">
        <f t="shared" si="317"/>
        <v>0</v>
      </c>
      <c r="F1068" s="73"/>
      <c r="G1068" s="59">
        <f t="shared" si="318"/>
        <v>0</v>
      </c>
      <c r="H1068" s="59">
        <f t="shared" si="328"/>
        <v>0</v>
      </c>
      <c r="I1068" s="59">
        <f t="shared" si="329"/>
        <v>0</v>
      </c>
      <c r="J1068" s="96" t="e">
        <f t="shared" si="330"/>
        <v>#VALUE!</v>
      </c>
      <c r="K1068" s="102" t="str">
        <f t="shared" si="331"/>
        <v>XX%</v>
      </c>
      <c r="L1068" s="59" t="e">
        <f t="shared" si="332"/>
        <v>#VALUE!</v>
      </c>
      <c r="M1068" s="60"/>
    </row>
    <row r="1069" spans="1:13" s="52" customFormat="1" ht="12.75" customHeight="1" x14ac:dyDescent="0.2">
      <c r="A1069" s="123" t="s">
        <v>638</v>
      </c>
      <c r="B1069" s="124"/>
      <c r="C1069" s="124"/>
      <c r="D1069" s="142"/>
      <c r="E1069" s="59">
        <f t="shared" si="317"/>
        <v>0</v>
      </c>
      <c r="F1069" s="142"/>
      <c r="G1069" s="59">
        <f t="shared" si="318"/>
        <v>0</v>
      </c>
      <c r="H1069" s="59">
        <f t="shared" si="328"/>
        <v>0</v>
      </c>
      <c r="I1069" s="59">
        <f t="shared" si="329"/>
        <v>0</v>
      </c>
      <c r="J1069" s="96" t="e">
        <f t="shared" si="330"/>
        <v>#VALUE!</v>
      </c>
      <c r="K1069" s="102" t="str">
        <f t="shared" si="331"/>
        <v>XX%</v>
      </c>
      <c r="L1069" s="59" t="e">
        <f t="shared" si="332"/>
        <v>#VALUE!</v>
      </c>
      <c r="M1069" s="60"/>
    </row>
    <row r="1070" spans="1:13" ht="12.75" customHeight="1" x14ac:dyDescent="0.2">
      <c r="A1070" s="127" t="s">
        <v>639</v>
      </c>
      <c r="B1070" s="132">
        <v>494.46</v>
      </c>
      <c r="C1070" s="127" t="s">
        <v>97</v>
      </c>
      <c r="D1070" s="73"/>
      <c r="E1070" s="59">
        <f t="shared" si="317"/>
        <v>0</v>
      </c>
      <c r="F1070" s="72"/>
      <c r="G1070" s="59">
        <f t="shared" si="318"/>
        <v>0</v>
      </c>
      <c r="H1070" s="59">
        <f t="shared" si="328"/>
        <v>0</v>
      </c>
      <c r="I1070" s="59">
        <f t="shared" si="329"/>
        <v>0</v>
      </c>
      <c r="J1070" s="96" t="e">
        <f t="shared" si="330"/>
        <v>#VALUE!</v>
      </c>
      <c r="K1070" s="102" t="str">
        <f t="shared" si="331"/>
        <v>XX%</v>
      </c>
      <c r="L1070" s="59" t="e">
        <f t="shared" si="332"/>
        <v>#VALUE!</v>
      </c>
      <c r="M1070" s="60"/>
    </row>
    <row r="1071" spans="1:13" ht="12.75" customHeight="1" x14ac:dyDescent="0.2">
      <c r="A1071" s="123" t="s">
        <v>228</v>
      </c>
      <c r="B1071" s="124"/>
      <c r="C1071" s="124"/>
      <c r="D1071" s="142"/>
      <c r="E1071" s="59">
        <f t="shared" si="317"/>
        <v>0</v>
      </c>
      <c r="F1071" s="142"/>
      <c r="G1071" s="59">
        <f t="shared" si="318"/>
        <v>0</v>
      </c>
      <c r="H1071" s="59">
        <f t="shared" si="328"/>
        <v>0</v>
      </c>
      <c r="I1071" s="59">
        <f t="shared" si="329"/>
        <v>0</v>
      </c>
      <c r="J1071" s="96" t="e">
        <f t="shared" si="330"/>
        <v>#VALUE!</v>
      </c>
      <c r="K1071" s="102" t="str">
        <f t="shared" si="331"/>
        <v>XX%</v>
      </c>
      <c r="L1071" s="59" t="e">
        <f t="shared" si="332"/>
        <v>#VALUE!</v>
      </c>
      <c r="M1071" s="60"/>
    </row>
    <row r="1072" spans="1:13" ht="12.75" customHeight="1" x14ac:dyDescent="0.2">
      <c r="A1072" s="127" t="s">
        <v>640</v>
      </c>
      <c r="B1072" s="132">
        <v>282.88</v>
      </c>
      <c r="C1072" s="127" t="s">
        <v>97</v>
      </c>
      <c r="D1072" s="73"/>
      <c r="E1072" s="59">
        <f t="shared" si="317"/>
        <v>0</v>
      </c>
      <c r="F1072" s="73"/>
      <c r="G1072" s="59">
        <f t="shared" si="318"/>
        <v>0</v>
      </c>
      <c r="H1072" s="59">
        <f t="shared" si="328"/>
        <v>0</v>
      </c>
      <c r="I1072" s="59">
        <f t="shared" si="329"/>
        <v>0</v>
      </c>
      <c r="J1072" s="96" t="e">
        <f t="shared" si="330"/>
        <v>#VALUE!</v>
      </c>
      <c r="K1072" s="102" t="str">
        <f t="shared" si="331"/>
        <v>XX%</v>
      </c>
      <c r="L1072" s="59" t="e">
        <f t="shared" si="332"/>
        <v>#VALUE!</v>
      </c>
      <c r="M1072" s="60"/>
    </row>
    <row r="1073" spans="1:13" ht="12.75" customHeight="1" x14ac:dyDescent="0.2">
      <c r="A1073" s="123" t="s">
        <v>204</v>
      </c>
      <c r="B1073" s="124"/>
      <c r="C1073" s="124"/>
      <c r="D1073" s="142"/>
      <c r="E1073" s="59">
        <f t="shared" si="317"/>
        <v>0</v>
      </c>
      <c r="F1073" s="142"/>
      <c r="G1073" s="59">
        <f t="shared" si="318"/>
        <v>0</v>
      </c>
      <c r="H1073" s="59">
        <f t="shared" si="328"/>
        <v>0</v>
      </c>
      <c r="I1073" s="59">
        <f t="shared" si="329"/>
        <v>0</v>
      </c>
      <c r="J1073" s="96" t="e">
        <f t="shared" si="330"/>
        <v>#VALUE!</v>
      </c>
      <c r="K1073" s="102" t="str">
        <f t="shared" si="331"/>
        <v>XX%</v>
      </c>
      <c r="L1073" s="59" t="e">
        <f t="shared" si="332"/>
        <v>#VALUE!</v>
      </c>
      <c r="M1073" s="60"/>
    </row>
    <row r="1074" spans="1:13" ht="12.75" customHeight="1" x14ac:dyDescent="0.2">
      <c r="A1074" s="125" t="s">
        <v>977</v>
      </c>
      <c r="B1074" s="126">
        <v>1220.31</v>
      </c>
      <c r="C1074" s="127" t="s">
        <v>97</v>
      </c>
      <c r="D1074" s="73"/>
      <c r="E1074" s="59">
        <f t="shared" si="317"/>
        <v>0</v>
      </c>
      <c r="F1074" s="73"/>
      <c r="G1074" s="59">
        <f t="shared" ref="G1074:G1098" si="387">F1074*B1074</f>
        <v>0</v>
      </c>
      <c r="H1074" s="59">
        <f t="shared" ref="H1074:H1098" si="388">+D1074+F1074</f>
        <v>0</v>
      </c>
      <c r="I1074" s="59">
        <f t="shared" ref="I1074:I1098" si="389">E1074+G1074</f>
        <v>0</v>
      </c>
      <c r="J1074" s="96" t="e">
        <f t="shared" ref="J1074:J1098" si="390">K1074*I1074</f>
        <v>#VALUE!</v>
      </c>
      <c r="K1074" s="102" t="str">
        <f t="shared" si="331"/>
        <v>XX%</v>
      </c>
      <c r="L1074" s="59" t="e">
        <f t="shared" ref="L1074:L1098" si="391">I1074+J1074</f>
        <v>#VALUE!</v>
      </c>
      <c r="M1074" s="60"/>
    </row>
    <row r="1075" spans="1:13" ht="12.75" customHeight="1" x14ac:dyDescent="0.2">
      <c r="A1075" s="123" t="s">
        <v>641</v>
      </c>
      <c r="B1075" s="124"/>
      <c r="C1075" s="124"/>
      <c r="D1075" s="142"/>
      <c r="E1075" s="59">
        <f t="shared" si="317"/>
        <v>0</v>
      </c>
      <c r="F1075" s="142"/>
      <c r="G1075" s="59">
        <f t="shared" si="387"/>
        <v>0</v>
      </c>
      <c r="H1075" s="59">
        <f t="shared" si="388"/>
        <v>0</v>
      </c>
      <c r="I1075" s="59">
        <f t="shared" si="389"/>
        <v>0</v>
      </c>
      <c r="J1075" s="96" t="e">
        <f t="shared" si="390"/>
        <v>#VALUE!</v>
      </c>
      <c r="K1075" s="102" t="str">
        <f t="shared" si="331"/>
        <v>XX%</v>
      </c>
      <c r="L1075" s="59" t="e">
        <f t="shared" si="391"/>
        <v>#VALUE!</v>
      </c>
      <c r="M1075" s="60"/>
    </row>
    <row r="1076" spans="1:13" ht="12.75" customHeight="1" x14ac:dyDescent="0.2">
      <c r="A1076" s="127" t="s">
        <v>705</v>
      </c>
      <c r="B1076" s="133">
        <v>12.25</v>
      </c>
      <c r="C1076" s="127" t="s">
        <v>97</v>
      </c>
      <c r="D1076" s="73"/>
      <c r="E1076" s="59">
        <f t="shared" si="317"/>
        <v>0</v>
      </c>
      <c r="F1076" s="74"/>
      <c r="G1076" s="59">
        <f t="shared" si="387"/>
        <v>0</v>
      </c>
      <c r="H1076" s="59">
        <f t="shared" si="388"/>
        <v>0</v>
      </c>
      <c r="I1076" s="59">
        <f t="shared" si="389"/>
        <v>0</v>
      </c>
      <c r="J1076" s="96" t="e">
        <f t="shared" si="390"/>
        <v>#VALUE!</v>
      </c>
      <c r="K1076" s="102" t="str">
        <f t="shared" si="331"/>
        <v>XX%</v>
      </c>
      <c r="L1076" s="59" t="e">
        <f t="shared" si="391"/>
        <v>#VALUE!</v>
      </c>
      <c r="M1076" s="60"/>
    </row>
    <row r="1077" spans="1:13" ht="12.75" customHeight="1" x14ac:dyDescent="0.2">
      <c r="A1077" s="127" t="s">
        <v>706</v>
      </c>
      <c r="B1077" s="133">
        <v>36.28</v>
      </c>
      <c r="C1077" s="127" t="s">
        <v>97</v>
      </c>
      <c r="D1077" s="73"/>
      <c r="E1077" s="59">
        <f t="shared" si="317"/>
        <v>0</v>
      </c>
      <c r="F1077" s="74"/>
      <c r="G1077" s="59">
        <f t="shared" ref="G1077" si="392">F1077*B1077</f>
        <v>0</v>
      </c>
      <c r="H1077" s="59">
        <f t="shared" ref="H1077" si="393">+D1077+F1077</f>
        <v>0</v>
      </c>
      <c r="I1077" s="59">
        <f t="shared" ref="I1077" si="394">E1077+G1077</f>
        <v>0</v>
      </c>
      <c r="J1077" s="96" t="e">
        <f t="shared" ref="J1077" si="395">K1077*I1077</f>
        <v>#VALUE!</v>
      </c>
      <c r="K1077" s="102" t="str">
        <f t="shared" si="331"/>
        <v>XX%</v>
      </c>
      <c r="L1077" s="59" t="e">
        <f t="shared" ref="L1077" si="396">I1077+J1077</f>
        <v>#VALUE!</v>
      </c>
      <c r="M1077" s="60"/>
    </row>
    <row r="1078" spans="1:13" ht="12.75" customHeight="1" x14ac:dyDescent="0.2">
      <c r="A1078" s="123" t="s">
        <v>642</v>
      </c>
      <c r="B1078" s="124"/>
      <c r="C1078" s="124"/>
      <c r="D1078" s="142"/>
      <c r="E1078" s="59">
        <f t="shared" si="317"/>
        <v>0</v>
      </c>
      <c r="F1078" s="142"/>
      <c r="G1078" s="59">
        <f t="shared" si="387"/>
        <v>0</v>
      </c>
      <c r="H1078" s="59">
        <f t="shared" si="388"/>
        <v>0</v>
      </c>
      <c r="I1078" s="59">
        <f t="shared" si="389"/>
        <v>0</v>
      </c>
      <c r="J1078" s="96" t="e">
        <f t="shared" si="390"/>
        <v>#VALUE!</v>
      </c>
      <c r="K1078" s="102" t="str">
        <f t="shared" si="331"/>
        <v>XX%</v>
      </c>
      <c r="L1078" s="59" t="e">
        <f t="shared" si="391"/>
        <v>#VALUE!</v>
      </c>
      <c r="M1078" s="60"/>
    </row>
    <row r="1079" spans="1:13" ht="12.75" customHeight="1" x14ac:dyDescent="0.2">
      <c r="A1079" s="127" t="s">
        <v>643</v>
      </c>
      <c r="B1079" s="126">
        <v>5449</v>
      </c>
      <c r="C1079" s="127" t="s">
        <v>138</v>
      </c>
      <c r="D1079" s="72"/>
      <c r="E1079" s="59">
        <f t="shared" si="317"/>
        <v>0</v>
      </c>
      <c r="F1079" s="72"/>
      <c r="G1079" s="59">
        <f t="shared" si="387"/>
        <v>0</v>
      </c>
      <c r="H1079" s="59">
        <f t="shared" si="388"/>
        <v>0</v>
      </c>
      <c r="I1079" s="59">
        <f t="shared" si="389"/>
        <v>0</v>
      </c>
      <c r="J1079" s="96" t="e">
        <f t="shared" si="390"/>
        <v>#VALUE!</v>
      </c>
      <c r="K1079" s="102" t="str">
        <f t="shared" si="331"/>
        <v>XX%</v>
      </c>
      <c r="L1079" s="59" t="e">
        <f t="shared" si="391"/>
        <v>#VALUE!</v>
      </c>
      <c r="M1079" s="60"/>
    </row>
    <row r="1080" spans="1:13" ht="12.75" customHeight="1" x14ac:dyDescent="0.2">
      <c r="A1080" s="127" t="s">
        <v>644</v>
      </c>
      <c r="B1080" s="126">
        <v>1718</v>
      </c>
      <c r="C1080" s="127" t="s">
        <v>138</v>
      </c>
      <c r="D1080" s="72"/>
      <c r="E1080" s="59">
        <f t="shared" si="317"/>
        <v>0</v>
      </c>
      <c r="F1080" s="72"/>
      <c r="G1080" s="59">
        <f t="shared" si="387"/>
        <v>0</v>
      </c>
      <c r="H1080" s="59">
        <f t="shared" si="388"/>
        <v>0</v>
      </c>
      <c r="I1080" s="59">
        <f t="shared" si="389"/>
        <v>0</v>
      </c>
      <c r="J1080" s="96" t="e">
        <f t="shared" si="390"/>
        <v>#VALUE!</v>
      </c>
      <c r="K1080" s="102" t="str">
        <f t="shared" si="331"/>
        <v>XX%</v>
      </c>
      <c r="L1080" s="59" t="e">
        <f t="shared" si="391"/>
        <v>#VALUE!</v>
      </c>
      <c r="M1080" s="60"/>
    </row>
    <row r="1081" spans="1:13" ht="12.75" customHeight="1" x14ac:dyDescent="0.2">
      <c r="A1081" s="125" t="s">
        <v>978</v>
      </c>
      <c r="B1081" s="132">
        <v>230.3</v>
      </c>
      <c r="C1081" s="127" t="s">
        <v>104</v>
      </c>
      <c r="D1081" s="61"/>
      <c r="E1081" s="59">
        <f t="shared" si="317"/>
        <v>0</v>
      </c>
      <c r="F1081" s="73"/>
      <c r="G1081" s="59">
        <f t="shared" si="387"/>
        <v>0</v>
      </c>
      <c r="H1081" s="59">
        <f t="shared" si="388"/>
        <v>0</v>
      </c>
      <c r="I1081" s="59">
        <f t="shared" si="389"/>
        <v>0</v>
      </c>
      <c r="J1081" s="96" t="e">
        <f t="shared" si="390"/>
        <v>#VALUE!</v>
      </c>
      <c r="K1081" s="102" t="str">
        <f t="shared" si="331"/>
        <v>XX%</v>
      </c>
      <c r="L1081" s="59" t="e">
        <f t="shared" si="391"/>
        <v>#VALUE!</v>
      </c>
      <c r="M1081" s="60"/>
    </row>
    <row r="1082" spans="1:13" ht="12.75" customHeight="1" x14ac:dyDescent="0.2">
      <c r="A1082" s="127" t="s">
        <v>659</v>
      </c>
      <c r="B1082" s="133">
        <v>12</v>
      </c>
      <c r="C1082" s="127" t="s">
        <v>106</v>
      </c>
      <c r="D1082" s="61"/>
      <c r="E1082" s="59">
        <f t="shared" si="317"/>
        <v>0</v>
      </c>
      <c r="F1082" s="72"/>
      <c r="G1082" s="59">
        <f t="shared" si="387"/>
        <v>0</v>
      </c>
      <c r="H1082" s="59">
        <f t="shared" si="388"/>
        <v>0</v>
      </c>
      <c r="I1082" s="59">
        <f t="shared" si="389"/>
        <v>0</v>
      </c>
      <c r="J1082" s="96" t="e">
        <f t="shared" si="390"/>
        <v>#VALUE!</v>
      </c>
      <c r="K1082" s="102" t="str">
        <f t="shared" si="331"/>
        <v>XX%</v>
      </c>
      <c r="L1082" s="59" t="e">
        <f t="shared" si="391"/>
        <v>#VALUE!</v>
      </c>
      <c r="M1082" s="60"/>
    </row>
    <row r="1083" spans="1:13" ht="12.75" customHeight="1" x14ac:dyDescent="0.2">
      <c r="A1083" s="127" t="s">
        <v>660</v>
      </c>
      <c r="B1083" s="128">
        <v>7</v>
      </c>
      <c r="C1083" s="127" t="s">
        <v>645</v>
      </c>
      <c r="D1083" s="61"/>
      <c r="E1083" s="59">
        <f t="shared" si="317"/>
        <v>0</v>
      </c>
      <c r="F1083" s="73"/>
      <c r="G1083" s="59">
        <f t="shared" si="387"/>
        <v>0</v>
      </c>
      <c r="H1083" s="59">
        <f t="shared" si="388"/>
        <v>0</v>
      </c>
      <c r="I1083" s="59">
        <f t="shared" si="389"/>
        <v>0</v>
      </c>
      <c r="J1083" s="96" t="e">
        <f t="shared" si="390"/>
        <v>#VALUE!</v>
      </c>
      <c r="K1083" s="102" t="str">
        <f t="shared" si="331"/>
        <v>XX%</v>
      </c>
      <c r="L1083" s="59" t="e">
        <f t="shared" si="391"/>
        <v>#VALUE!</v>
      </c>
      <c r="M1083" s="60"/>
    </row>
    <row r="1084" spans="1:13" ht="12.75" customHeight="1" x14ac:dyDescent="0.2">
      <c r="A1084" s="127" t="s">
        <v>661</v>
      </c>
      <c r="B1084" s="132">
        <v>181</v>
      </c>
      <c r="C1084" s="127" t="s">
        <v>646</v>
      </c>
      <c r="D1084" s="61"/>
      <c r="E1084" s="59">
        <f t="shared" si="317"/>
        <v>0</v>
      </c>
      <c r="F1084" s="73"/>
      <c r="G1084" s="59">
        <f t="shared" si="387"/>
        <v>0</v>
      </c>
      <c r="H1084" s="59">
        <f t="shared" si="388"/>
        <v>0</v>
      </c>
      <c r="I1084" s="59">
        <f t="shared" si="389"/>
        <v>0</v>
      </c>
      <c r="J1084" s="96" t="e">
        <f t="shared" si="390"/>
        <v>#VALUE!</v>
      </c>
      <c r="K1084" s="102" t="str">
        <f t="shared" si="331"/>
        <v>XX%</v>
      </c>
      <c r="L1084" s="59" t="e">
        <f t="shared" si="391"/>
        <v>#VALUE!</v>
      </c>
      <c r="M1084" s="60"/>
    </row>
    <row r="1085" spans="1:13" ht="12.75" customHeight="1" x14ac:dyDescent="0.2">
      <c r="A1085" s="125" t="s">
        <v>647</v>
      </c>
      <c r="B1085" s="132">
        <v>964</v>
      </c>
      <c r="C1085" s="127" t="s">
        <v>138</v>
      </c>
      <c r="D1085" s="72"/>
      <c r="E1085" s="59">
        <f t="shared" si="317"/>
        <v>0</v>
      </c>
      <c r="F1085" s="73"/>
      <c r="G1085" s="59">
        <f t="shared" si="387"/>
        <v>0</v>
      </c>
      <c r="H1085" s="59">
        <f t="shared" si="388"/>
        <v>0</v>
      </c>
      <c r="I1085" s="59">
        <f t="shared" si="389"/>
        <v>0</v>
      </c>
      <c r="J1085" s="96" t="e">
        <f t="shared" si="390"/>
        <v>#VALUE!</v>
      </c>
      <c r="K1085" s="102" t="str">
        <f t="shared" si="331"/>
        <v>XX%</v>
      </c>
      <c r="L1085" s="59" t="e">
        <f t="shared" si="391"/>
        <v>#VALUE!</v>
      </c>
      <c r="M1085" s="60"/>
    </row>
    <row r="1086" spans="1:13" ht="12.75" customHeight="1" x14ac:dyDescent="0.2">
      <c r="A1086" s="125" t="s">
        <v>648</v>
      </c>
      <c r="B1086" s="132">
        <v>152</v>
      </c>
      <c r="C1086" s="127" t="s">
        <v>138</v>
      </c>
      <c r="D1086" s="72"/>
      <c r="E1086" s="59">
        <f t="shared" si="317"/>
        <v>0</v>
      </c>
      <c r="F1086" s="73"/>
      <c r="G1086" s="59">
        <f t="shared" si="387"/>
        <v>0</v>
      </c>
      <c r="H1086" s="59">
        <f t="shared" si="388"/>
        <v>0</v>
      </c>
      <c r="I1086" s="59">
        <f t="shared" si="389"/>
        <v>0</v>
      </c>
      <c r="J1086" s="96" t="e">
        <f t="shared" si="390"/>
        <v>#VALUE!</v>
      </c>
      <c r="K1086" s="102" t="str">
        <f t="shared" si="331"/>
        <v>XX%</v>
      </c>
      <c r="L1086" s="59" t="e">
        <f t="shared" si="391"/>
        <v>#VALUE!</v>
      </c>
      <c r="M1086" s="60"/>
    </row>
    <row r="1087" spans="1:13" ht="12.75" customHeight="1" x14ac:dyDescent="0.2">
      <c r="A1087" s="123" t="s">
        <v>205</v>
      </c>
      <c r="B1087" s="124"/>
      <c r="C1087" s="124"/>
      <c r="D1087" s="142"/>
      <c r="E1087" s="59">
        <f t="shared" si="317"/>
        <v>0</v>
      </c>
      <c r="F1087" s="142"/>
      <c r="G1087" s="59">
        <f t="shared" si="387"/>
        <v>0</v>
      </c>
      <c r="H1087" s="59">
        <f t="shared" si="388"/>
        <v>0</v>
      </c>
      <c r="I1087" s="59">
        <f t="shared" si="389"/>
        <v>0</v>
      </c>
      <c r="J1087" s="96" t="e">
        <f t="shared" si="390"/>
        <v>#VALUE!</v>
      </c>
      <c r="K1087" s="102" t="str">
        <f t="shared" si="331"/>
        <v>XX%</v>
      </c>
      <c r="L1087" s="59" t="e">
        <f t="shared" si="391"/>
        <v>#VALUE!</v>
      </c>
      <c r="M1087" s="60"/>
    </row>
    <row r="1088" spans="1:13" ht="12.75" customHeight="1" x14ac:dyDescent="0.2">
      <c r="A1088" s="127" t="s">
        <v>649</v>
      </c>
      <c r="B1088" s="133">
        <v>16.54</v>
      </c>
      <c r="C1088" s="127" t="s">
        <v>97</v>
      </c>
      <c r="D1088" s="73"/>
      <c r="E1088" s="59">
        <f t="shared" si="317"/>
        <v>0</v>
      </c>
      <c r="F1088" s="74"/>
      <c r="G1088" s="59">
        <f t="shared" si="387"/>
        <v>0</v>
      </c>
      <c r="H1088" s="59">
        <f t="shared" si="388"/>
        <v>0</v>
      </c>
      <c r="I1088" s="59">
        <f t="shared" si="389"/>
        <v>0</v>
      </c>
      <c r="J1088" s="96" t="e">
        <f t="shared" si="390"/>
        <v>#VALUE!</v>
      </c>
      <c r="K1088" s="102" t="str">
        <f t="shared" si="331"/>
        <v>XX%</v>
      </c>
      <c r="L1088" s="59" t="e">
        <f t="shared" si="391"/>
        <v>#VALUE!</v>
      </c>
      <c r="M1088" s="60"/>
    </row>
    <row r="1089" spans="1:13" ht="12.75" customHeight="1" x14ac:dyDescent="0.2">
      <c r="A1089" s="123" t="s">
        <v>206</v>
      </c>
      <c r="B1089" s="124"/>
      <c r="C1089" s="124"/>
      <c r="D1089" s="142"/>
      <c r="E1089" s="59">
        <f t="shared" si="317"/>
        <v>0</v>
      </c>
      <c r="F1089" s="142"/>
      <c r="G1089" s="59">
        <f t="shared" si="387"/>
        <v>0</v>
      </c>
      <c r="H1089" s="59">
        <f t="shared" si="388"/>
        <v>0</v>
      </c>
      <c r="I1089" s="59">
        <f t="shared" si="389"/>
        <v>0</v>
      </c>
      <c r="J1089" s="96" t="e">
        <f t="shared" si="390"/>
        <v>#VALUE!</v>
      </c>
      <c r="K1089" s="102" t="str">
        <f t="shared" si="331"/>
        <v>XX%</v>
      </c>
      <c r="L1089" s="59" t="e">
        <f t="shared" si="391"/>
        <v>#VALUE!</v>
      </c>
      <c r="M1089" s="60"/>
    </row>
    <row r="1090" spans="1:13" ht="12.75" customHeight="1" x14ac:dyDescent="0.2">
      <c r="A1090" s="127" t="s">
        <v>650</v>
      </c>
      <c r="B1090" s="133">
        <v>29.7</v>
      </c>
      <c r="C1090" s="127" t="s">
        <v>97</v>
      </c>
      <c r="D1090" s="73"/>
      <c r="E1090" s="59">
        <f t="shared" si="317"/>
        <v>0</v>
      </c>
      <c r="F1090" s="74"/>
      <c r="G1090" s="59">
        <f t="shared" si="387"/>
        <v>0</v>
      </c>
      <c r="H1090" s="59">
        <f t="shared" si="388"/>
        <v>0</v>
      </c>
      <c r="I1090" s="59">
        <f t="shared" si="389"/>
        <v>0</v>
      </c>
      <c r="J1090" s="96" t="e">
        <f t="shared" si="390"/>
        <v>#VALUE!</v>
      </c>
      <c r="K1090" s="102" t="str">
        <f t="shared" si="331"/>
        <v>XX%</v>
      </c>
      <c r="L1090" s="59" t="e">
        <f t="shared" si="391"/>
        <v>#VALUE!</v>
      </c>
      <c r="M1090" s="60"/>
    </row>
    <row r="1091" spans="1:13" ht="12.75" customHeight="1" x14ac:dyDescent="0.2">
      <c r="A1091" s="123" t="s">
        <v>207</v>
      </c>
      <c r="B1091" s="124"/>
      <c r="C1091" s="124"/>
      <c r="D1091" s="142"/>
      <c r="E1091" s="59">
        <f t="shared" si="317"/>
        <v>0</v>
      </c>
      <c r="F1091" s="142"/>
      <c r="G1091" s="59">
        <f t="shared" si="387"/>
        <v>0</v>
      </c>
      <c r="H1091" s="59">
        <f t="shared" si="388"/>
        <v>0</v>
      </c>
      <c r="I1091" s="59">
        <f t="shared" si="389"/>
        <v>0</v>
      </c>
      <c r="J1091" s="96" t="e">
        <f t="shared" si="390"/>
        <v>#VALUE!</v>
      </c>
      <c r="K1091" s="102" t="str">
        <f t="shared" si="331"/>
        <v>XX%</v>
      </c>
      <c r="L1091" s="59" t="e">
        <f t="shared" si="391"/>
        <v>#VALUE!</v>
      </c>
      <c r="M1091" s="60"/>
    </row>
    <row r="1092" spans="1:13" ht="12.75" customHeight="1" x14ac:dyDescent="0.2">
      <c r="A1092" s="127" t="s">
        <v>229</v>
      </c>
      <c r="B1092" s="132">
        <v>592.99</v>
      </c>
      <c r="C1092" s="127" t="s">
        <v>105</v>
      </c>
      <c r="D1092" s="73"/>
      <c r="E1092" s="59">
        <f t="shared" si="317"/>
        <v>0</v>
      </c>
      <c r="F1092" s="72"/>
      <c r="G1092" s="59">
        <f t="shared" si="387"/>
        <v>0</v>
      </c>
      <c r="H1092" s="59">
        <f t="shared" si="388"/>
        <v>0</v>
      </c>
      <c r="I1092" s="59">
        <f t="shared" si="389"/>
        <v>0</v>
      </c>
      <c r="J1092" s="96" t="e">
        <f t="shared" si="390"/>
        <v>#VALUE!</v>
      </c>
      <c r="K1092" s="102" t="str">
        <f t="shared" si="331"/>
        <v>XX%</v>
      </c>
      <c r="L1092" s="59" t="e">
        <f t="shared" si="391"/>
        <v>#VALUE!</v>
      </c>
      <c r="M1092" s="60"/>
    </row>
    <row r="1093" spans="1:13" ht="12.75" customHeight="1" x14ac:dyDescent="0.2">
      <c r="A1093" s="127" t="s">
        <v>651</v>
      </c>
      <c r="B1093" s="133">
        <v>75.61</v>
      </c>
      <c r="C1093" s="127" t="s">
        <v>105</v>
      </c>
      <c r="D1093" s="73"/>
      <c r="E1093" s="59">
        <f t="shared" si="317"/>
        <v>0</v>
      </c>
      <c r="F1093" s="73"/>
      <c r="G1093" s="59">
        <f t="shared" si="387"/>
        <v>0</v>
      </c>
      <c r="H1093" s="59">
        <f t="shared" si="388"/>
        <v>0</v>
      </c>
      <c r="I1093" s="59">
        <f t="shared" si="389"/>
        <v>0</v>
      </c>
      <c r="J1093" s="96" t="e">
        <f t="shared" si="390"/>
        <v>#VALUE!</v>
      </c>
      <c r="K1093" s="102" t="str">
        <f t="shared" si="331"/>
        <v>XX%</v>
      </c>
      <c r="L1093" s="59" t="e">
        <f t="shared" si="391"/>
        <v>#VALUE!</v>
      </c>
      <c r="M1093" s="60"/>
    </row>
    <row r="1094" spans="1:13" ht="12.75" customHeight="1" x14ac:dyDescent="0.2">
      <c r="A1094" s="123" t="s">
        <v>652</v>
      </c>
      <c r="B1094" s="124"/>
      <c r="C1094" s="124"/>
      <c r="D1094" s="142"/>
      <c r="E1094" s="59">
        <f t="shared" si="317"/>
        <v>0</v>
      </c>
      <c r="F1094" s="142"/>
      <c r="G1094" s="59">
        <f t="shared" si="387"/>
        <v>0</v>
      </c>
      <c r="H1094" s="59">
        <f t="shared" si="388"/>
        <v>0</v>
      </c>
      <c r="I1094" s="59">
        <f t="shared" si="389"/>
        <v>0</v>
      </c>
      <c r="J1094" s="96" t="e">
        <f t="shared" si="390"/>
        <v>#VALUE!</v>
      </c>
      <c r="K1094" s="102" t="str">
        <f t="shared" si="331"/>
        <v>XX%</v>
      </c>
      <c r="L1094" s="59" t="e">
        <f t="shared" si="391"/>
        <v>#VALUE!</v>
      </c>
      <c r="M1094" s="60"/>
    </row>
    <row r="1095" spans="1:13" ht="12.75" customHeight="1" x14ac:dyDescent="0.2">
      <c r="A1095" s="125" t="s">
        <v>653</v>
      </c>
      <c r="B1095" s="133">
        <v>52.77</v>
      </c>
      <c r="C1095" s="127" t="s">
        <v>97</v>
      </c>
      <c r="D1095" s="72"/>
      <c r="E1095" s="59">
        <f t="shared" si="317"/>
        <v>0</v>
      </c>
      <c r="F1095" s="74"/>
      <c r="G1095" s="59">
        <f t="shared" si="387"/>
        <v>0</v>
      </c>
      <c r="H1095" s="59">
        <f t="shared" si="388"/>
        <v>0</v>
      </c>
      <c r="I1095" s="59">
        <f t="shared" si="389"/>
        <v>0</v>
      </c>
      <c r="J1095" s="96" t="e">
        <f t="shared" si="390"/>
        <v>#VALUE!</v>
      </c>
      <c r="K1095" s="102" t="str">
        <f t="shared" si="331"/>
        <v>XX%</v>
      </c>
      <c r="L1095" s="59" t="e">
        <f t="shared" si="391"/>
        <v>#VALUE!</v>
      </c>
      <c r="M1095" s="60"/>
    </row>
    <row r="1096" spans="1:13" ht="12.75" customHeight="1" x14ac:dyDescent="0.2">
      <c r="A1096" s="123" t="s">
        <v>654</v>
      </c>
      <c r="B1096" s="124"/>
      <c r="C1096" s="124"/>
      <c r="D1096" s="142"/>
      <c r="E1096" s="59">
        <f t="shared" si="317"/>
        <v>0</v>
      </c>
      <c r="F1096" s="142"/>
      <c r="G1096" s="59">
        <f t="shared" si="387"/>
        <v>0</v>
      </c>
      <c r="H1096" s="59">
        <f t="shared" si="388"/>
        <v>0</v>
      </c>
      <c r="I1096" s="59">
        <f t="shared" si="389"/>
        <v>0</v>
      </c>
      <c r="J1096" s="96" t="e">
        <f t="shared" si="390"/>
        <v>#VALUE!</v>
      </c>
      <c r="K1096" s="102" t="str">
        <f t="shared" si="331"/>
        <v>XX%</v>
      </c>
      <c r="L1096" s="59" t="e">
        <f t="shared" si="391"/>
        <v>#VALUE!</v>
      </c>
      <c r="M1096" s="60"/>
    </row>
    <row r="1097" spans="1:13" ht="12.75" customHeight="1" x14ac:dyDescent="0.2">
      <c r="A1097" s="127" t="s">
        <v>655</v>
      </c>
      <c r="B1097" s="133">
        <v>77</v>
      </c>
      <c r="C1097" s="127" t="s">
        <v>105</v>
      </c>
      <c r="D1097" s="72"/>
      <c r="E1097" s="59">
        <f t="shared" si="317"/>
        <v>0</v>
      </c>
      <c r="F1097" s="73"/>
      <c r="G1097" s="59">
        <f t="shared" si="387"/>
        <v>0</v>
      </c>
      <c r="H1097" s="59">
        <f t="shared" si="388"/>
        <v>0</v>
      </c>
      <c r="I1097" s="59">
        <f t="shared" si="389"/>
        <v>0</v>
      </c>
      <c r="J1097" s="96" t="e">
        <f t="shared" si="390"/>
        <v>#VALUE!</v>
      </c>
      <c r="K1097" s="102" t="str">
        <f t="shared" si="331"/>
        <v>XX%</v>
      </c>
      <c r="L1097" s="59" t="e">
        <f t="shared" si="391"/>
        <v>#VALUE!</v>
      </c>
      <c r="M1097" s="60"/>
    </row>
    <row r="1098" spans="1:13" ht="12.75" customHeight="1" x14ac:dyDescent="0.2">
      <c r="A1098" s="127" t="s">
        <v>979</v>
      </c>
      <c r="B1098" s="128">
        <v>1</v>
      </c>
      <c r="C1098" s="127" t="s">
        <v>645</v>
      </c>
      <c r="D1098" s="61"/>
      <c r="E1098" s="59">
        <f t="shared" si="317"/>
        <v>0</v>
      </c>
      <c r="F1098" s="73"/>
      <c r="G1098" s="59">
        <f t="shared" si="387"/>
        <v>0</v>
      </c>
      <c r="H1098" s="59">
        <f t="shared" si="388"/>
        <v>0</v>
      </c>
      <c r="I1098" s="59">
        <f t="shared" si="389"/>
        <v>0</v>
      </c>
      <c r="J1098" s="96" t="e">
        <f t="shared" si="390"/>
        <v>#VALUE!</v>
      </c>
      <c r="K1098" s="102" t="str">
        <f t="shared" si="331"/>
        <v>XX%</v>
      </c>
      <c r="L1098" s="59" t="e">
        <f t="shared" si="391"/>
        <v>#VALUE!</v>
      </c>
      <c r="M1098" s="60"/>
    </row>
    <row r="1099" spans="1:13" ht="12.75" customHeight="1" x14ac:dyDescent="0.2">
      <c r="A1099" s="127" t="s">
        <v>980</v>
      </c>
      <c r="B1099" s="128">
        <v>2</v>
      </c>
      <c r="C1099" s="127" t="s">
        <v>646</v>
      </c>
      <c r="D1099" s="61"/>
      <c r="E1099" s="59">
        <f t="shared" si="317"/>
        <v>0</v>
      </c>
      <c r="F1099" s="73"/>
      <c r="G1099" s="59">
        <f t="shared" si="318"/>
        <v>0</v>
      </c>
      <c r="H1099" s="59">
        <f t="shared" si="328"/>
        <v>0</v>
      </c>
      <c r="I1099" s="59">
        <f t="shared" si="329"/>
        <v>0</v>
      </c>
      <c r="J1099" s="96" t="e">
        <f t="shared" si="330"/>
        <v>#VALUE!</v>
      </c>
      <c r="K1099" s="102" t="str">
        <f t="shared" si="331"/>
        <v>XX%</v>
      </c>
      <c r="L1099" s="59" t="e">
        <f t="shared" si="332"/>
        <v>#VALUE!</v>
      </c>
      <c r="M1099" s="60"/>
    </row>
    <row r="1100" spans="1:13" ht="15" customHeight="1" x14ac:dyDescent="0.2">
      <c r="A1100" s="155"/>
      <c r="B1100" s="155"/>
      <c r="C1100" s="155"/>
      <c r="D1100" s="66"/>
      <c r="E1100" s="66"/>
      <c r="F1100" s="66"/>
      <c r="G1100" s="66"/>
      <c r="H1100" s="156" t="s">
        <v>41</v>
      </c>
      <c r="I1100" s="157"/>
      <c r="J1100" s="157"/>
      <c r="K1100" s="157"/>
      <c r="L1100" s="158"/>
      <c r="M1100" s="46" t="e">
        <f>SUM(M16:M1099)</f>
        <v>#VALUE!</v>
      </c>
    </row>
    <row r="1101" spans="1:13" ht="12.75" customHeight="1" x14ac:dyDescent="0.2">
      <c r="M1101" s="67"/>
    </row>
    <row r="1102" spans="1:13" s="52" customFormat="1" ht="15" customHeight="1" x14ac:dyDescent="0.2">
      <c r="A1102" s="108"/>
      <c r="B1102" s="107"/>
      <c r="C1102" s="107"/>
      <c r="D1102" s="108"/>
      <c r="E1102" s="108"/>
      <c r="F1102" s="108"/>
      <c r="G1102" s="108"/>
      <c r="H1102" s="108"/>
      <c r="I1102" s="108"/>
      <c r="J1102" s="117"/>
      <c r="K1102" s="118"/>
      <c r="L1102" s="108"/>
      <c r="M1102" s="119"/>
    </row>
    <row r="1103" spans="1:13" ht="12.75" customHeight="1" x14ac:dyDescent="0.25">
      <c r="A1103" s="108"/>
      <c r="B1103" s="107"/>
      <c r="C1103" s="107"/>
      <c r="D1103" s="108"/>
      <c r="E1103" s="108"/>
      <c r="F1103" s="120"/>
      <c r="G1103" s="120"/>
      <c r="H1103" s="120"/>
      <c r="I1103" s="113"/>
      <c r="J1103" s="152" t="s">
        <v>1128</v>
      </c>
      <c r="K1103" s="152"/>
      <c r="L1103" s="113"/>
      <c r="M1103" s="119"/>
    </row>
    <row r="1104" spans="1:13" ht="12.75" customHeight="1" x14ac:dyDescent="0.2">
      <c r="A1104" s="108"/>
      <c r="B1104" s="107"/>
      <c r="C1104" s="107"/>
      <c r="D1104" s="108"/>
      <c r="E1104" s="108"/>
      <c r="F1104" s="120"/>
      <c r="G1104" s="120"/>
      <c r="H1104" s="120"/>
      <c r="I1104" s="113"/>
      <c r="J1104" s="114"/>
      <c r="K1104" s="115"/>
      <c r="L1104" s="113"/>
      <c r="M1104" s="119"/>
    </row>
    <row r="1105" spans="1:13" ht="12.75" customHeight="1" x14ac:dyDescent="0.2">
      <c r="A1105" s="108"/>
      <c r="B1105" s="107"/>
      <c r="C1105" s="107"/>
      <c r="D1105" s="108"/>
      <c r="E1105" s="108"/>
      <c r="F1105" s="120"/>
      <c r="G1105" s="120"/>
      <c r="H1105" s="120"/>
      <c r="I1105" s="113"/>
      <c r="J1105" s="114"/>
      <c r="K1105" s="115"/>
      <c r="L1105" s="113"/>
      <c r="M1105" s="119"/>
    </row>
    <row r="1106" spans="1:13" ht="12.75" customHeight="1" x14ac:dyDescent="0.2">
      <c r="A1106" s="108"/>
      <c r="B1106" s="107"/>
      <c r="C1106" s="107"/>
      <c r="D1106" s="108"/>
      <c r="E1106" s="108"/>
      <c r="F1106" s="120"/>
      <c r="G1106" s="120"/>
      <c r="H1106" s="120"/>
      <c r="I1106" s="113"/>
      <c r="J1106" s="114"/>
      <c r="K1106" s="115"/>
      <c r="L1106" s="113"/>
      <c r="M1106" s="119"/>
    </row>
    <row r="1107" spans="1:13" ht="12.75" customHeight="1" x14ac:dyDescent="0.2">
      <c r="A1107" s="108"/>
      <c r="B1107" s="107"/>
      <c r="C1107" s="107"/>
      <c r="D1107" s="108"/>
      <c r="E1107" s="108"/>
      <c r="F1107" s="120"/>
      <c r="G1107" s="120"/>
      <c r="H1107" s="120"/>
      <c r="I1107" s="113"/>
      <c r="J1107" s="114"/>
      <c r="K1107" s="115"/>
      <c r="L1107" s="113"/>
      <c r="M1107" s="119"/>
    </row>
    <row r="1108" spans="1:13" ht="12.75" customHeight="1" x14ac:dyDescent="0.2">
      <c r="A1108" s="108"/>
      <c r="B1108" s="107"/>
      <c r="C1108" s="107"/>
      <c r="D1108" s="108"/>
      <c r="E1108" s="108"/>
      <c r="F1108" s="120"/>
      <c r="G1108" s="120"/>
      <c r="H1108" s="120"/>
      <c r="I1108" s="113"/>
      <c r="J1108" s="114"/>
      <c r="K1108" s="115"/>
      <c r="L1108" s="113"/>
      <c r="M1108" s="119"/>
    </row>
    <row r="1109" spans="1:13" ht="12.75" customHeight="1" x14ac:dyDescent="0.2">
      <c r="A1109" s="108"/>
      <c r="B1109" s="107"/>
      <c r="C1109" s="107"/>
      <c r="D1109" s="108"/>
      <c r="E1109" s="108"/>
      <c r="F1109" s="120"/>
      <c r="G1109" s="120"/>
      <c r="H1109" s="120"/>
      <c r="I1109" s="192" t="s">
        <v>1129</v>
      </c>
      <c r="J1109" s="192"/>
      <c r="K1109" s="192"/>
      <c r="L1109" s="192"/>
      <c r="M1109" s="119"/>
    </row>
    <row r="1110" spans="1:13" ht="12.75" customHeight="1" x14ac:dyDescent="0.2">
      <c r="A1110" s="108"/>
      <c r="B1110" s="107"/>
      <c r="C1110" s="107"/>
      <c r="D1110" s="108"/>
      <c r="E1110" s="108"/>
      <c r="F1110" s="108"/>
      <c r="G1110" s="120"/>
      <c r="H1110" s="108"/>
      <c r="I1110" s="150" t="s">
        <v>1130</v>
      </c>
      <c r="J1110" s="150"/>
      <c r="K1110" s="150"/>
      <c r="L1110" s="150"/>
      <c r="M1110" s="119"/>
    </row>
    <row r="1111" spans="1:13" ht="12.75" customHeight="1" x14ac:dyDescent="0.2">
      <c r="A1111" s="108"/>
      <c r="B1111" s="107"/>
      <c r="C1111" s="107"/>
      <c r="D1111" s="108"/>
      <c r="E1111" s="108"/>
      <c r="F1111" s="108"/>
      <c r="G1111" s="120"/>
      <c r="H1111" s="108"/>
      <c r="I1111" s="150" t="s">
        <v>1131</v>
      </c>
      <c r="J1111" s="150"/>
      <c r="K1111" s="150"/>
      <c r="L1111" s="150"/>
      <c r="M1111" s="119"/>
    </row>
    <row r="1112" spans="1:13" ht="12.75" customHeight="1" x14ac:dyDescent="0.2">
      <c r="A1112" s="108"/>
      <c r="B1112" s="107"/>
      <c r="C1112" s="107"/>
      <c r="D1112" s="108"/>
      <c r="E1112" s="108"/>
      <c r="F1112" s="108"/>
      <c r="G1112" s="120"/>
      <c r="H1112" s="108"/>
      <c r="I1112" s="108"/>
      <c r="J1112" s="117"/>
      <c r="K1112" s="118"/>
      <c r="L1112" s="108"/>
      <c r="M1112" s="119"/>
    </row>
    <row r="1113" spans="1:13" ht="12.75" customHeight="1" x14ac:dyDescent="0.2">
      <c r="A1113" s="108"/>
      <c r="B1113" s="107"/>
      <c r="C1113" s="107"/>
      <c r="D1113" s="108"/>
      <c r="E1113" s="108"/>
      <c r="F1113" s="108"/>
      <c r="G1113" s="108"/>
      <c r="H1113" s="108"/>
      <c r="I1113" s="108"/>
      <c r="J1113" s="117"/>
      <c r="K1113" s="118"/>
      <c r="L1113" s="108"/>
      <c r="M1113" s="119"/>
    </row>
    <row r="1114" spans="1:13" ht="12.75" customHeight="1" x14ac:dyDescent="0.2">
      <c r="A1114" s="108"/>
      <c r="B1114" s="107"/>
      <c r="C1114" s="107"/>
      <c r="D1114" s="108"/>
      <c r="E1114" s="108"/>
      <c r="F1114" s="108"/>
      <c r="G1114" s="108"/>
      <c r="H1114" s="108"/>
      <c r="I1114" s="108"/>
      <c r="J1114" s="117"/>
      <c r="K1114" s="118"/>
      <c r="L1114" s="108"/>
      <c r="M1114" s="119"/>
    </row>
    <row r="1115" spans="1:13" ht="15" customHeight="1" x14ac:dyDescent="0.2">
      <c r="M1115" s="67"/>
    </row>
    <row r="1116" spans="1:13" x14ac:dyDescent="0.2">
      <c r="M1116" s="67"/>
    </row>
    <row r="1117" spans="1:13" x14ac:dyDescent="0.2">
      <c r="M1117" s="67"/>
    </row>
    <row r="1118" spans="1:13" x14ac:dyDescent="0.2">
      <c r="M1118" s="67"/>
    </row>
    <row r="1119" spans="1:13" ht="16.5" x14ac:dyDescent="0.2">
      <c r="F1119" s="186"/>
      <c r="G1119" s="186"/>
      <c r="H1119" s="186"/>
      <c r="I1119" s="190"/>
      <c r="J1119" s="190"/>
      <c r="K1119" s="190"/>
      <c r="L1119" s="190"/>
      <c r="M1119" s="67"/>
    </row>
    <row r="1120" spans="1:13" ht="16.5" x14ac:dyDescent="0.2">
      <c r="G1120" s="186"/>
      <c r="H1120" s="186"/>
      <c r="I1120" s="186"/>
      <c r="J1120" s="186"/>
      <c r="K1120" s="186"/>
      <c r="L1120" s="186"/>
      <c r="M1120" s="186"/>
    </row>
    <row r="1121" spans="6:13" ht="16.5" x14ac:dyDescent="0.2">
      <c r="H1121" s="68"/>
      <c r="I1121" s="186"/>
      <c r="J1121" s="186"/>
      <c r="K1121" s="186"/>
      <c r="L1121" s="186"/>
      <c r="M1121" s="67"/>
    </row>
    <row r="1122" spans="6:13" ht="16.5" x14ac:dyDescent="0.2">
      <c r="F1122" s="68"/>
      <c r="G1122" s="68"/>
      <c r="H1122" s="68"/>
      <c r="I1122" s="68"/>
      <c r="J1122" s="69"/>
      <c r="K1122" s="70"/>
      <c r="L1122" s="68"/>
      <c r="M1122" s="67"/>
    </row>
  </sheetData>
  <sheetProtection password="ECEA" sheet="1" objects="1" scenarios="1" formatCells="0"/>
  <mergeCells count="33">
    <mergeCell ref="I1109:L1109"/>
    <mergeCell ref="J14:J15"/>
    <mergeCell ref="F11:M11"/>
    <mergeCell ref="A12:E12"/>
    <mergeCell ref="L12:M12"/>
    <mergeCell ref="I1121:L1121"/>
    <mergeCell ref="L13:L15"/>
    <mergeCell ref="J13:K13"/>
    <mergeCell ref="G1120:M1120"/>
    <mergeCell ref="F1119:H1119"/>
    <mergeCell ref="I1119:L1119"/>
    <mergeCell ref="F14:F15"/>
    <mergeCell ref="I13:I15"/>
    <mergeCell ref="F13:G13"/>
    <mergeCell ref="G14:G15"/>
    <mergeCell ref="H13:H15"/>
    <mergeCell ref="I1111:L1111"/>
    <mergeCell ref="I1110:L1110"/>
    <mergeCell ref="A1:E5"/>
    <mergeCell ref="J1103:K1103"/>
    <mergeCell ref="D14:D15"/>
    <mergeCell ref="A1100:C1100"/>
    <mergeCell ref="H1100:L1100"/>
    <mergeCell ref="E14:E15"/>
    <mergeCell ref="A13:A15"/>
    <mergeCell ref="C13:C15"/>
    <mergeCell ref="D13:E13"/>
    <mergeCell ref="B13:B15"/>
    <mergeCell ref="F12:I12"/>
    <mergeCell ref="A9:M10"/>
    <mergeCell ref="A11:E11"/>
    <mergeCell ref="M13:M15"/>
    <mergeCell ref="K14:K15"/>
  </mergeCells>
  <phoneticPr fontId="2" type="noConversion"/>
  <printOptions horizontalCentered="1"/>
  <pageMargins left="0.98425196850393704" right="0.39370078740157483" top="0.39370078740157483" bottom="0.62992125984251968" header="0.19685039370078741" footer="0.19685039370078741"/>
  <pageSetup paperSize="9" scale="52" orientation="landscape" r:id="rId1"/>
  <headerFooter alignWithMargins="0">
    <oddFooter>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1:AX63"/>
  <sheetViews>
    <sheetView showZeros="0" view="pageBreakPreview" zoomScale="60" zoomScaleNormal="70" workbookViewId="0">
      <pane xSplit="1" topLeftCell="Q1" activePane="topRight" state="frozen"/>
      <selection pane="topRight" activeCell="AC45" sqref="AC45"/>
    </sheetView>
  </sheetViews>
  <sheetFormatPr defaultRowHeight="12.75" x14ac:dyDescent="0.2"/>
  <cols>
    <col min="1" max="1" width="67.140625" style="2" bestFit="1" customWidth="1"/>
    <col min="2" max="2" width="21.42578125" style="2" bestFit="1" customWidth="1"/>
    <col min="3" max="3" width="10.85546875" style="39" bestFit="1" customWidth="1"/>
    <col min="4" max="4" width="21.85546875" style="2" bestFit="1" customWidth="1"/>
    <col min="5" max="5" width="10.85546875" style="39" bestFit="1" customWidth="1"/>
    <col min="6" max="6" width="21.5703125" style="2" customWidth="1"/>
    <col min="7" max="7" width="10.85546875" style="39" bestFit="1" customWidth="1"/>
    <col min="8" max="8" width="21.5703125" style="2" customWidth="1"/>
    <col min="9" max="9" width="10.85546875" style="39" bestFit="1" customWidth="1"/>
    <col min="10" max="10" width="21.5703125" style="2" customWidth="1"/>
    <col min="11" max="11" width="10.85546875" style="39" bestFit="1" customWidth="1"/>
    <col min="12" max="12" width="21.5703125" style="2" customWidth="1"/>
    <col min="13" max="13" width="10.85546875" style="39" bestFit="1" customWidth="1"/>
    <col min="14" max="14" width="21.5703125" style="2" customWidth="1"/>
    <col min="15" max="15" width="10.85546875" style="39" bestFit="1" customWidth="1"/>
    <col min="16" max="16" width="21.5703125" style="2" customWidth="1"/>
    <col min="17" max="17" width="10.85546875" style="39" bestFit="1" customWidth="1"/>
    <col min="18" max="18" width="21.5703125" style="2" customWidth="1"/>
    <col min="19" max="19" width="10.85546875" style="39" bestFit="1" customWidth="1"/>
    <col min="20" max="20" width="21.5703125" style="2" customWidth="1"/>
    <col min="21" max="21" width="10.85546875" style="39" bestFit="1" customWidth="1"/>
    <col min="22" max="22" width="21.5703125" style="39" customWidth="1"/>
    <col min="23" max="23" width="10.85546875" style="39" customWidth="1"/>
    <col min="24" max="24" width="21.5703125" style="39" customWidth="1"/>
    <col min="25" max="25" width="10.85546875" style="39" customWidth="1"/>
    <col min="26" max="26" width="21.5703125" style="39" customWidth="1"/>
    <col min="27" max="27" width="10.85546875" style="39" customWidth="1"/>
    <col min="28" max="28" width="21.5703125" style="39" customWidth="1"/>
    <col min="29" max="29" width="10.85546875" style="39" customWidth="1"/>
    <col min="30" max="30" width="21.5703125" style="39" customWidth="1"/>
    <col min="31" max="31" width="10.85546875" style="39" customWidth="1"/>
    <col min="32" max="32" width="21.5703125" style="39" customWidth="1"/>
    <col min="33" max="33" width="10.85546875" style="39" customWidth="1"/>
    <col min="34" max="34" width="21.5703125" style="39" customWidth="1"/>
    <col min="35" max="35" width="10.85546875" style="39" customWidth="1"/>
    <col min="36" max="36" width="21.5703125" style="39" customWidth="1"/>
    <col min="37" max="37" width="10.85546875" style="39" customWidth="1"/>
    <col min="38" max="38" width="25" style="2" bestFit="1" customWidth="1"/>
    <col min="39" max="39" width="10.85546875" style="83" bestFit="1" customWidth="1"/>
    <col min="40" max="40" width="21.28515625" style="83" bestFit="1" customWidth="1"/>
    <col min="41" max="41" width="11.42578125" style="2" bestFit="1" customWidth="1"/>
    <col min="42" max="42" width="21.140625" style="2" bestFit="1" customWidth="1"/>
    <col min="43" max="43" width="9.7109375" style="83" bestFit="1" customWidth="1"/>
    <col min="44" max="44" width="22" style="2" bestFit="1" customWidth="1"/>
    <col min="45" max="45" width="9.140625" style="2"/>
    <col min="46" max="46" width="24.140625" style="2" bestFit="1" customWidth="1"/>
    <col min="47" max="47" width="14.140625" style="2" bestFit="1" customWidth="1"/>
    <col min="48" max="48" width="2.140625" style="2" customWidth="1"/>
    <col min="49" max="49" width="14.85546875" style="2" bestFit="1" customWidth="1"/>
    <col min="50" max="50" width="13.140625" style="2" bestFit="1" customWidth="1"/>
    <col min="51" max="16384" width="9.140625" style="2"/>
  </cols>
  <sheetData>
    <row r="1" spans="1:49" x14ac:dyDescent="0.2">
      <c r="A1" s="151" t="s">
        <v>1125</v>
      </c>
      <c r="B1" s="151"/>
      <c r="C1" s="151"/>
      <c r="D1" s="151"/>
      <c r="E1" s="151"/>
      <c r="AM1" s="92"/>
      <c r="AN1" s="92"/>
      <c r="AQ1" s="92"/>
    </row>
    <row r="2" spans="1:49" x14ac:dyDescent="0.2">
      <c r="A2" s="151"/>
      <c r="B2" s="151"/>
      <c r="C2" s="151"/>
      <c r="D2" s="151"/>
      <c r="E2" s="151"/>
      <c r="AM2" s="92"/>
      <c r="AN2" s="92"/>
      <c r="AQ2" s="92"/>
    </row>
    <row r="3" spans="1:49" x14ac:dyDescent="0.2">
      <c r="A3" s="151"/>
      <c r="B3" s="151"/>
      <c r="C3" s="151"/>
      <c r="D3" s="151"/>
      <c r="E3" s="151"/>
      <c r="AM3" s="92"/>
      <c r="AN3" s="92"/>
      <c r="AQ3" s="92"/>
    </row>
    <row r="4" spans="1:49" x14ac:dyDescent="0.2">
      <c r="A4" s="151"/>
      <c r="B4" s="151"/>
      <c r="C4" s="151"/>
      <c r="D4" s="151"/>
      <c r="E4" s="151"/>
      <c r="AM4" s="92"/>
      <c r="AN4" s="92"/>
      <c r="AQ4" s="92"/>
    </row>
    <row r="5" spans="1:49" s="9" customFormat="1" ht="12.75" customHeight="1" x14ac:dyDescent="0.2">
      <c r="A5" s="151"/>
      <c r="B5" s="151"/>
      <c r="C5" s="151"/>
      <c r="D5" s="151"/>
      <c r="E5" s="151"/>
      <c r="G5" s="36"/>
      <c r="I5" s="36"/>
      <c r="K5" s="36"/>
      <c r="M5" s="36"/>
      <c r="O5" s="36"/>
      <c r="Q5" s="36"/>
      <c r="S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12"/>
      <c r="AM5" s="12"/>
      <c r="AN5" s="12"/>
      <c r="AO5" s="12"/>
      <c r="AP5" s="12"/>
      <c r="AQ5" s="12"/>
      <c r="AR5" s="12"/>
    </row>
    <row r="6" spans="1:49" s="15" customFormat="1" x14ac:dyDescent="0.2">
      <c r="A6" s="112" t="s">
        <v>1126</v>
      </c>
      <c r="B6" s="144"/>
      <c r="C6" s="145"/>
      <c r="D6" s="144"/>
      <c r="E6" s="145"/>
      <c r="F6" s="13"/>
      <c r="G6" s="37"/>
      <c r="H6" s="13"/>
      <c r="I6" s="37"/>
      <c r="J6" s="13"/>
      <c r="K6" s="37"/>
      <c r="L6" s="13"/>
      <c r="M6" s="37"/>
      <c r="N6" s="13"/>
      <c r="O6" s="37"/>
      <c r="P6" s="13"/>
      <c r="Q6" s="37"/>
      <c r="R6" s="13"/>
      <c r="S6" s="37"/>
      <c r="T6" s="13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14"/>
      <c r="AM6" s="14"/>
      <c r="AN6" s="14"/>
      <c r="AO6" s="14"/>
      <c r="AP6" s="14"/>
      <c r="AQ6" s="14"/>
      <c r="AR6" s="14"/>
      <c r="AV6" s="16"/>
      <c r="AW6" s="16"/>
    </row>
    <row r="7" spans="1:49" s="15" customFormat="1" x14ac:dyDescent="0.2">
      <c r="A7" s="112" t="s">
        <v>1126</v>
      </c>
      <c r="B7" s="146"/>
      <c r="C7" s="147"/>
      <c r="D7" s="146"/>
      <c r="E7" s="147"/>
      <c r="G7" s="38"/>
      <c r="I7" s="38"/>
      <c r="K7" s="38"/>
      <c r="M7" s="38"/>
      <c r="O7" s="38"/>
      <c r="Q7" s="38"/>
      <c r="S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14"/>
      <c r="AM7" s="14"/>
      <c r="AN7" s="14"/>
      <c r="AO7" s="14"/>
      <c r="AP7" s="14"/>
      <c r="AQ7" s="14"/>
      <c r="AR7" s="14"/>
      <c r="AV7" s="16"/>
      <c r="AW7" s="16"/>
    </row>
    <row r="8" spans="1:49" s="15" customFormat="1" x14ac:dyDescent="0.2">
      <c r="A8" s="112" t="s">
        <v>1126</v>
      </c>
      <c r="B8" s="146"/>
      <c r="C8" s="147"/>
      <c r="D8" s="146"/>
      <c r="E8" s="147"/>
      <c r="G8" s="38"/>
      <c r="I8" s="38"/>
      <c r="K8" s="38"/>
      <c r="M8" s="38"/>
      <c r="O8" s="38"/>
      <c r="Q8" s="38"/>
      <c r="S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14"/>
      <c r="AM8" s="14"/>
      <c r="AN8" s="14"/>
      <c r="AO8" s="14"/>
      <c r="AP8" s="14"/>
      <c r="AQ8" s="14"/>
      <c r="AR8" s="14"/>
      <c r="AV8" s="16"/>
      <c r="AW8" s="16"/>
    </row>
    <row r="9" spans="1:49" s="13" customFormat="1" x14ac:dyDescent="0.2">
      <c r="C9" s="37"/>
      <c r="E9" s="37"/>
      <c r="G9" s="37"/>
      <c r="I9" s="37"/>
      <c r="K9" s="37"/>
      <c r="M9" s="37"/>
      <c r="O9" s="37"/>
      <c r="Q9" s="37"/>
      <c r="S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M9" s="17"/>
      <c r="AN9" s="12"/>
      <c r="AO9" s="12"/>
      <c r="AP9" s="12"/>
      <c r="AQ9" s="12"/>
      <c r="AR9" s="12"/>
      <c r="AV9" s="18"/>
      <c r="AW9" s="18"/>
    </row>
    <row r="10" spans="1:49" s="13" customFormat="1" ht="5.25" customHeight="1" x14ac:dyDescent="0.2">
      <c r="C10" s="37"/>
      <c r="E10" s="37"/>
      <c r="G10" s="37"/>
      <c r="I10" s="37"/>
      <c r="K10" s="37"/>
      <c r="M10" s="37"/>
      <c r="O10" s="37"/>
      <c r="Q10" s="37"/>
      <c r="S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M10" s="17"/>
      <c r="AN10" s="12"/>
      <c r="AO10" s="12"/>
      <c r="AP10" s="12"/>
      <c r="AQ10" s="12"/>
      <c r="AR10" s="12"/>
      <c r="AV10" s="18"/>
      <c r="AW10" s="18"/>
    </row>
    <row r="11" spans="1:49" s="19" customFormat="1" ht="15.75" x14ac:dyDescent="0.2">
      <c r="A11" s="199" t="s">
        <v>278</v>
      </c>
      <c r="B11" s="200"/>
      <c r="C11" s="201"/>
      <c r="D11" s="199" t="s">
        <v>281</v>
      </c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0"/>
      <c r="AG11" s="200"/>
      <c r="AH11" s="200"/>
      <c r="AI11" s="200"/>
      <c r="AJ11" s="200"/>
      <c r="AK11" s="200"/>
      <c r="AL11" s="200"/>
      <c r="AM11" s="201"/>
      <c r="AN11" s="24"/>
      <c r="AO11" s="24"/>
      <c r="AP11" s="24"/>
      <c r="AQ11" s="24"/>
      <c r="AR11" s="24"/>
      <c r="AS11" s="24"/>
    </row>
    <row r="12" spans="1:49" s="19" customFormat="1" ht="15.75" x14ac:dyDescent="0.2">
      <c r="A12" s="202" t="s">
        <v>48</v>
      </c>
      <c r="B12" s="203"/>
      <c r="C12" s="204"/>
      <c r="D12" s="199" t="s">
        <v>282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0"/>
      <c r="Y12" s="200"/>
      <c r="Z12" s="200"/>
      <c r="AA12" s="200"/>
      <c r="AB12" s="200"/>
      <c r="AC12" s="200"/>
      <c r="AD12" s="200"/>
      <c r="AE12" s="200"/>
      <c r="AF12" s="200"/>
      <c r="AG12" s="200"/>
      <c r="AH12" s="200"/>
      <c r="AI12" s="200"/>
      <c r="AJ12" s="200"/>
      <c r="AK12" s="200"/>
      <c r="AL12" s="200"/>
      <c r="AM12" s="201"/>
      <c r="AN12" s="24"/>
      <c r="AO12" s="24"/>
      <c r="AP12" s="25"/>
      <c r="AQ12" s="26"/>
      <c r="AR12" s="27"/>
      <c r="AS12" s="28"/>
    </row>
    <row r="13" spans="1:49" s="9" customFormat="1" ht="8.25" customHeight="1" x14ac:dyDescent="0.2">
      <c r="C13" s="94"/>
      <c r="D13" s="11"/>
      <c r="E13" s="40"/>
      <c r="F13" s="11"/>
      <c r="G13" s="40"/>
      <c r="H13" s="11"/>
      <c r="I13" s="40"/>
      <c r="J13" s="11"/>
      <c r="K13" s="40"/>
      <c r="L13" s="11"/>
      <c r="M13" s="40"/>
      <c r="N13" s="11"/>
      <c r="O13" s="40"/>
      <c r="P13" s="11"/>
      <c r="Q13" s="40"/>
      <c r="R13" s="11"/>
      <c r="S13" s="40"/>
      <c r="T13" s="11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11"/>
      <c r="AM13" s="32"/>
      <c r="AN13" s="10"/>
      <c r="AV13" s="10"/>
      <c r="AW13" s="10"/>
    </row>
    <row r="14" spans="1:49" s="9" customFormat="1" x14ac:dyDescent="0.2">
      <c r="A14" s="205" t="s">
        <v>50</v>
      </c>
      <c r="B14" s="207" t="s">
        <v>58</v>
      </c>
      <c r="C14" s="207"/>
      <c r="D14" s="207" t="s">
        <v>59</v>
      </c>
      <c r="E14" s="207"/>
      <c r="F14" s="207" t="s">
        <v>76</v>
      </c>
      <c r="G14" s="207"/>
      <c r="H14" s="207" t="s">
        <v>77</v>
      </c>
      <c r="I14" s="207"/>
      <c r="J14" s="207" t="s">
        <v>78</v>
      </c>
      <c r="K14" s="207"/>
      <c r="L14" s="207" t="s">
        <v>79</v>
      </c>
      <c r="M14" s="207"/>
      <c r="N14" s="207" t="s">
        <v>25</v>
      </c>
      <c r="O14" s="207"/>
      <c r="P14" s="207" t="s">
        <v>26</v>
      </c>
      <c r="Q14" s="207"/>
      <c r="R14" s="207" t="s">
        <v>27</v>
      </c>
      <c r="S14" s="207"/>
      <c r="T14" s="207" t="s">
        <v>268</v>
      </c>
      <c r="U14" s="207"/>
      <c r="V14" s="207" t="s">
        <v>657</v>
      </c>
      <c r="W14" s="207"/>
      <c r="X14" s="207" t="s">
        <v>656</v>
      </c>
      <c r="Y14" s="207"/>
      <c r="Z14" s="207" t="s">
        <v>668</v>
      </c>
      <c r="AA14" s="207"/>
      <c r="AB14" s="207" t="s">
        <v>669</v>
      </c>
      <c r="AC14" s="207"/>
      <c r="AD14" s="207" t="s">
        <v>670</v>
      </c>
      <c r="AE14" s="207"/>
      <c r="AF14" s="207" t="s">
        <v>671</v>
      </c>
      <c r="AG14" s="207"/>
      <c r="AH14" s="207" t="s">
        <v>672</v>
      </c>
      <c r="AI14" s="207"/>
      <c r="AJ14" s="207" t="s">
        <v>673</v>
      </c>
      <c r="AK14" s="207"/>
      <c r="AL14" s="207" t="s">
        <v>51</v>
      </c>
      <c r="AM14" s="207"/>
    </row>
    <row r="15" spans="1:49" s="9" customFormat="1" x14ac:dyDescent="0.2">
      <c r="A15" s="206"/>
      <c r="B15" s="93" t="s">
        <v>52</v>
      </c>
      <c r="C15" s="45" t="s">
        <v>37</v>
      </c>
      <c r="D15" s="93" t="s">
        <v>52</v>
      </c>
      <c r="E15" s="45" t="s">
        <v>37</v>
      </c>
      <c r="F15" s="93" t="s">
        <v>52</v>
      </c>
      <c r="G15" s="45" t="s">
        <v>37</v>
      </c>
      <c r="H15" s="93" t="s">
        <v>52</v>
      </c>
      <c r="I15" s="45" t="s">
        <v>37</v>
      </c>
      <c r="J15" s="93" t="s">
        <v>52</v>
      </c>
      <c r="K15" s="45" t="s">
        <v>37</v>
      </c>
      <c r="L15" s="93" t="s">
        <v>52</v>
      </c>
      <c r="M15" s="45" t="s">
        <v>37</v>
      </c>
      <c r="N15" s="93" t="s">
        <v>52</v>
      </c>
      <c r="O15" s="45" t="s">
        <v>37</v>
      </c>
      <c r="P15" s="93" t="s">
        <v>52</v>
      </c>
      <c r="Q15" s="45" t="s">
        <v>37</v>
      </c>
      <c r="R15" s="93" t="s">
        <v>52</v>
      </c>
      <c r="S15" s="45" t="s">
        <v>37</v>
      </c>
      <c r="T15" s="93" t="s">
        <v>52</v>
      </c>
      <c r="U15" s="45" t="s">
        <v>37</v>
      </c>
      <c r="V15" s="93" t="s">
        <v>52</v>
      </c>
      <c r="W15" s="45" t="s">
        <v>37</v>
      </c>
      <c r="X15" s="93" t="s">
        <v>52</v>
      </c>
      <c r="Y15" s="45" t="s">
        <v>37</v>
      </c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93" t="s">
        <v>52</v>
      </c>
      <c r="AM15" s="93" t="s">
        <v>37</v>
      </c>
    </row>
    <row r="16" spans="1:49" s="9" customFormat="1" ht="25.5" customHeight="1" x14ac:dyDescent="0.2">
      <c r="A16" s="3" t="s">
        <v>80</v>
      </c>
      <c r="B16" s="4" t="e">
        <f t="shared" ref="B16:B38" si="0">C16*$AL16</f>
        <v>#VALUE!</v>
      </c>
      <c r="C16" s="116" t="s">
        <v>1127</v>
      </c>
      <c r="D16" s="4" t="e">
        <f t="shared" ref="D16:D38" si="1">E16*$AL16</f>
        <v>#VALUE!</v>
      </c>
      <c r="E16" s="116" t="s">
        <v>1127</v>
      </c>
      <c r="F16" s="4" t="e">
        <f t="shared" ref="F16:F38" si="2">G16*$AL16</f>
        <v>#VALUE!</v>
      </c>
      <c r="G16" s="116" t="s">
        <v>1127</v>
      </c>
      <c r="H16" s="4" t="e">
        <f t="shared" ref="H16:H38" si="3">I16*$AL16</f>
        <v>#VALUE!</v>
      </c>
      <c r="I16" s="116" t="s">
        <v>1127</v>
      </c>
      <c r="J16" s="4" t="e">
        <f t="shared" ref="J16:J38" si="4">K16*$AL16</f>
        <v>#VALUE!</v>
      </c>
      <c r="K16" s="116" t="s">
        <v>1127</v>
      </c>
      <c r="L16" s="4" t="e">
        <f t="shared" ref="L16:L38" si="5">M16*$AL16</f>
        <v>#VALUE!</v>
      </c>
      <c r="M16" s="116" t="s">
        <v>1127</v>
      </c>
      <c r="N16" s="4" t="e">
        <f t="shared" ref="N16:N38" si="6">O16*$AL16</f>
        <v>#VALUE!</v>
      </c>
      <c r="O16" s="116" t="s">
        <v>1127</v>
      </c>
      <c r="P16" s="4" t="e">
        <f t="shared" ref="P16:P38" si="7">Q16*$AL16</f>
        <v>#VALUE!</v>
      </c>
      <c r="Q16" s="116" t="s">
        <v>1127</v>
      </c>
      <c r="R16" s="4" t="e">
        <f t="shared" ref="R16:R38" si="8">S16*$AL16</f>
        <v>#VALUE!</v>
      </c>
      <c r="S16" s="116" t="s">
        <v>1127</v>
      </c>
      <c r="T16" s="4" t="e">
        <f t="shared" ref="T16:T37" si="9">U16*$AL16</f>
        <v>#VALUE!</v>
      </c>
      <c r="U16" s="116" t="s">
        <v>1127</v>
      </c>
      <c r="V16" s="4" t="e">
        <f>W16*$AL16</f>
        <v>#VALUE!</v>
      </c>
      <c r="W16" s="116" t="s">
        <v>1127</v>
      </c>
      <c r="X16" s="4" t="e">
        <f>Y16*$AL16</f>
        <v>#VALUE!</v>
      </c>
      <c r="Y16" s="116" t="s">
        <v>1127</v>
      </c>
      <c r="Z16" s="4" t="e">
        <f>AA16*$AL16</f>
        <v>#VALUE!</v>
      </c>
      <c r="AA16" s="116" t="s">
        <v>1127</v>
      </c>
      <c r="AB16" s="4" t="e">
        <f>AC16*$AL16</f>
        <v>#VALUE!</v>
      </c>
      <c r="AC16" s="116" t="s">
        <v>1127</v>
      </c>
      <c r="AD16" s="4" t="e">
        <f>AE16*$AL16</f>
        <v>#VALUE!</v>
      </c>
      <c r="AE16" s="116" t="s">
        <v>1127</v>
      </c>
      <c r="AF16" s="4" t="e">
        <f>AG16*$AL16</f>
        <v>#VALUE!</v>
      </c>
      <c r="AG16" s="116" t="s">
        <v>1127</v>
      </c>
      <c r="AH16" s="4" t="e">
        <f>AI16*$AL16</f>
        <v>#VALUE!</v>
      </c>
      <c r="AI16" s="116" t="s">
        <v>1127</v>
      </c>
      <c r="AJ16" s="4" t="e">
        <f>AK16*$AL16</f>
        <v>#VALUE!</v>
      </c>
      <c r="AK16" s="116" t="s">
        <v>1127</v>
      </c>
      <c r="AL16" s="33" t="e">
        <f>Orçamento!M16</f>
        <v>#VALUE!</v>
      </c>
      <c r="AM16" s="109" t="e">
        <f>C16+E16+G16+I16+K16+M16+O16+Q16+S16+U16+W16+Y16+AA16+AC16+AE16+AG16+AI16+AK16</f>
        <v>#VALUE!</v>
      </c>
    </row>
    <row r="17" spans="1:50" s="9" customFormat="1" ht="25.5" customHeight="1" x14ac:dyDescent="0.2">
      <c r="A17" s="3" t="s">
        <v>62</v>
      </c>
      <c r="B17" s="4" t="e">
        <f t="shared" si="0"/>
        <v>#VALUE!</v>
      </c>
      <c r="C17" s="116" t="s">
        <v>1127</v>
      </c>
      <c r="D17" s="4" t="e">
        <f t="shared" si="1"/>
        <v>#VALUE!</v>
      </c>
      <c r="E17" s="116" t="s">
        <v>1127</v>
      </c>
      <c r="F17" s="4" t="e">
        <f t="shared" si="2"/>
        <v>#VALUE!</v>
      </c>
      <c r="G17" s="116" t="s">
        <v>1127</v>
      </c>
      <c r="H17" s="4" t="e">
        <f t="shared" si="3"/>
        <v>#VALUE!</v>
      </c>
      <c r="I17" s="116" t="s">
        <v>1127</v>
      </c>
      <c r="J17" s="4" t="e">
        <f t="shared" si="4"/>
        <v>#VALUE!</v>
      </c>
      <c r="K17" s="116" t="s">
        <v>1127</v>
      </c>
      <c r="L17" s="4" t="e">
        <f t="shared" si="5"/>
        <v>#VALUE!</v>
      </c>
      <c r="M17" s="116" t="s">
        <v>1127</v>
      </c>
      <c r="N17" s="4" t="e">
        <f t="shared" si="6"/>
        <v>#VALUE!</v>
      </c>
      <c r="O17" s="116" t="s">
        <v>1127</v>
      </c>
      <c r="P17" s="4" t="e">
        <f t="shared" si="7"/>
        <v>#VALUE!</v>
      </c>
      <c r="Q17" s="116" t="s">
        <v>1127</v>
      </c>
      <c r="R17" s="4" t="e">
        <f t="shared" si="8"/>
        <v>#VALUE!</v>
      </c>
      <c r="S17" s="116" t="s">
        <v>1127</v>
      </c>
      <c r="T17" s="4" t="e">
        <f t="shared" si="9"/>
        <v>#VALUE!</v>
      </c>
      <c r="U17" s="116" t="s">
        <v>1127</v>
      </c>
      <c r="V17" s="4" t="e">
        <f t="shared" ref="V17:V38" si="10">W17*$AL17</f>
        <v>#VALUE!</v>
      </c>
      <c r="W17" s="116" t="s">
        <v>1127</v>
      </c>
      <c r="X17" s="4" t="e">
        <f t="shared" ref="X17:X38" si="11">Y17*$AL17</f>
        <v>#VALUE!</v>
      </c>
      <c r="Y17" s="116" t="s">
        <v>1127</v>
      </c>
      <c r="Z17" s="4" t="e">
        <f t="shared" ref="Z17:Z38" si="12">AA17*$AL17</f>
        <v>#VALUE!</v>
      </c>
      <c r="AA17" s="116" t="s">
        <v>1127</v>
      </c>
      <c r="AB17" s="4" t="e">
        <f t="shared" ref="AB17:AB38" si="13">AC17*$AL17</f>
        <v>#VALUE!</v>
      </c>
      <c r="AC17" s="116" t="s">
        <v>1127</v>
      </c>
      <c r="AD17" s="4" t="e">
        <f t="shared" ref="AD17:AD38" si="14">AE17*$AL17</f>
        <v>#VALUE!</v>
      </c>
      <c r="AE17" s="116" t="s">
        <v>1127</v>
      </c>
      <c r="AF17" s="4" t="e">
        <f t="shared" ref="AF17:AF38" si="15">AG17*$AL17</f>
        <v>#VALUE!</v>
      </c>
      <c r="AG17" s="116" t="s">
        <v>1127</v>
      </c>
      <c r="AH17" s="4" t="e">
        <f t="shared" ref="AH17:AH38" si="16">AI17*$AL17</f>
        <v>#VALUE!</v>
      </c>
      <c r="AI17" s="116" t="s">
        <v>1127</v>
      </c>
      <c r="AJ17" s="4" t="e">
        <f t="shared" ref="AJ17:AJ38" si="17">AK17*$AL17</f>
        <v>#VALUE!</v>
      </c>
      <c r="AK17" s="116" t="s">
        <v>1127</v>
      </c>
      <c r="AL17" s="33" t="e">
        <f>Orçamento!M19</f>
        <v>#VALUE!</v>
      </c>
      <c r="AM17" s="109" t="e">
        <f t="shared" ref="AM17:AM39" si="18">C17+E17+G17+I17+K17+M17+O17+Q17+S17+U17+W17+Y17+AA17+AC17+AE17+AG17+AI17+AK17</f>
        <v>#VALUE!</v>
      </c>
      <c r="AW17" s="20" t="e">
        <f>B17+D17</f>
        <v>#VALUE!</v>
      </c>
      <c r="AX17" s="20" t="e">
        <f>AL17-AW17</f>
        <v>#VALUE!</v>
      </c>
    </row>
    <row r="18" spans="1:50" s="9" customFormat="1" ht="25.5" customHeight="1" x14ac:dyDescent="0.2">
      <c r="A18" s="3" t="s">
        <v>81</v>
      </c>
      <c r="B18" s="4" t="e">
        <f t="shared" si="0"/>
        <v>#VALUE!</v>
      </c>
      <c r="C18" s="116" t="s">
        <v>1127</v>
      </c>
      <c r="D18" s="4" t="e">
        <f t="shared" si="1"/>
        <v>#VALUE!</v>
      </c>
      <c r="E18" s="116" t="s">
        <v>1127</v>
      </c>
      <c r="F18" s="4" t="e">
        <f t="shared" si="2"/>
        <v>#VALUE!</v>
      </c>
      <c r="G18" s="116" t="s">
        <v>1127</v>
      </c>
      <c r="H18" s="4" t="e">
        <f t="shared" si="3"/>
        <v>#VALUE!</v>
      </c>
      <c r="I18" s="116" t="s">
        <v>1127</v>
      </c>
      <c r="J18" s="4" t="e">
        <f t="shared" si="4"/>
        <v>#VALUE!</v>
      </c>
      <c r="K18" s="116" t="s">
        <v>1127</v>
      </c>
      <c r="L18" s="4" t="e">
        <f t="shared" si="5"/>
        <v>#VALUE!</v>
      </c>
      <c r="M18" s="116" t="s">
        <v>1127</v>
      </c>
      <c r="N18" s="4" t="e">
        <f t="shared" si="6"/>
        <v>#VALUE!</v>
      </c>
      <c r="O18" s="116" t="s">
        <v>1127</v>
      </c>
      <c r="P18" s="4" t="e">
        <f t="shared" si="7"/>
        <v>#VALUE!</v>
      </c>
      <c r="Q18" s="116" t="s">
        <v>1127</v>
      </c>
      <c r="R18" s="4" t="e">
        <f t="shared" si="8"/>
        <v>#VALUE!</v>
      </c>
      <c r="S18" s="116" t="s">
        <v>1127</v>
      </c>
      <c r="T18" s="4" t="e">
        <f t="shared" si="9"/>
        <v>#VALUE!</v>
      </c>
      <c r="U18" s="116" t="s">
        <v>1127</v>
      </c>
      <c r="V18" s="4" t="e">
        <f t="shared" si="10"/>
        <v>#VALUE!</v>
      </c>
      <c r="W18" s="116" t="s">
        <v>1127</v>
      </c>
      <c r="X18" s="4" t="e">
        <f t="shared" si="11"/>
        <v>#VALUE!</v>
      </c>
      <c r="Y18" s="116" t="s">
        <v>1127</v>
      </c>
      <c r="Z18" s="4" t="e">
        <f t="shared" si="12"/>
        <v>#VALUE!</v>
      </c>
      <c r="AA18" s="116" t="s">
        <v>1127</v>
      </c>
      <c r="AB18" s="4" t="e">
        <f t="shared" si="13"/>
        <v>#VALUE!</v>
      </c>
      <c r="AC18" s="116" t="s">
        <v>1127</v>
      </c>
      <c r="AD18" s="4" t="e">
        <f t="shared" si="14"/>
        <v>#VALUE!</v>
      </c>
      <c r="AE18" s="116" t="s">
        <v>1127</v>
      </c>
      <c r="AF18" s="4" t="e">
        <f t="shared" si="15"/>
        <v>#VALUE!</v>
      </c>
      <c r="AG18" s="116" t="s">
        <v>1127</v>
      </c>
      <c r="AH18" s="4" t="e">
        <f t="shared" si="16"/>
        <v>#VALUE!</v>
      </c>
      <c r="AI18" s="116" t="s">
        <v>1127</v>
      </c>
      <c r="AJ18" s="4" t="e">
        <f t="shared" si="17"/>
        <v>#VALUE!</v>
      </c>
      <c r="AK18" s="116" t="s">
        <v>1127</v>
      </c>
      <c r="AL18" s="33" t="e">
        <f>Orçamento!M96</f>
        <v>#VALUE!</v>
      </c>
      <c r="AM18" s="109" t="e">
        <f t="shared" si="18"/>
        <v>#VALUE!</v>
      </c>
      <c r="AW18" s="20"/>
      <c r="AX18" s="20"/>
    </row>
    <row r="19" spans="1:50" s="9" customFormat="1" ht="25.5" customHeight="1" x14ac:dyDescent="0.2">
      <c r="A19" s="3" t="s">
        <v>82</v>
      </c>
      <c r="B19" s="4" t="e">
        <f t="shared" si="0"/>
        <v>#VALUE!</v>
      </c>
      <c r="C19" s="116" t="s">
        <v>1127</v>
      </c>
      <c r="D19" s="4" t="e">
        <f t="shared" si="1"/>
        <v>#VALUE!</v>
      </c>
      <c r="E19" s="116" t="s">
        <v>1127</v>
      </c>
      <c r="F19" s="4" t="e">
        <f t="shared" si="2"/>
        <v>#VALUE!</v>
      </c>
      <c r="G19" s="116" t="s">
        <v>1127</v>
      </c>
      <c r="H19" s="4" t="e">
        <f t="shared" si="3"/>
        <v>#VALUE!</v>
      </c>
      <c r="I19" s="116" t="s">
        <v>1127</v>
      </c>
      <c r="J19" s="4" t="e">
        <f t="shared" si="4"/>
        <v>#VALUE!</v>
      </c>
      <c r="K19" s="116" t="s">
        <v>1127</v>
      </c>
      <c r="L19" s="4" t="e">
        <f t="shared" si="5"/>
        <v>#VALUE!</v>
      </c>
      <c r="M19" s="116" t="s">
        <v>1127</v>
      </c>
      <c r="N19" s="4" t="e">
        <f t="shared" si="6"/>
        <v>#VALUE!</v>
      </c>
      <c r="O19" s="116" t="s">
        <v>1127</v>
      </c>
      <c r="P19" s="4" t="e">
        <f t="shared" si="7"/>
        <v>#VALUE!</v>
      </c>
      <c r="Q19" s="116" t="s">
        <v>1127</v>
      </c>
      <c r="R19" s="4" t="e">
        <f t="shared" si="8"/>
        <v>#VALUE!</v>
      </c>
      <c r="S19" s="116" t="s">
        <v>1127</v>
      </c>
      <c r="T19" s="4" t="e">
        <f t="shared" si="9"/>
        <v>#VALUE!</v>
      </c>
      <c r="U19" s="116" t="s">
        <v>1127</v>
      </c>
      <c r="V19" s="4" t="e">
        <f t="shared" si="10"/>
        <v>#VALUE!</v>
      </c>
      <c r="W19" s="116" t="s">
        <v>1127</v>
      </c>
      <c r="X19" s="4" t="e">
        <f t="shared" si="11"/>
        <v>#VALUE!</v>
      </c>
      <c r="Y19" s="116" t="s">
        <v>1127</v>
      </c>
      <c r="Z19" s="4" t="e">
        <f t="shared" si="12"/>
        <v>#VALUE!</v>
      </c>
      <c r="AA19" s="116" t="s">
        <v>1127</v>
      </c>
      <c r="AB19" s="4" t="e">
        <f t="shared" si="13"/>
        <v>#VALUE!</v>
      </c>
      <c r="AC19" s="116" t="s">
        <v>1127</v>
      </c>
      <c r="AD19" s="4" t="e">
        <f t="shared" si="14"/>
        <v>#VALUE!</v>
      </c>
      <c r="AE19" s="116" t="s">
        <v>1127</v>
      </c>
      <c r="AF19" s="4" t="e">
        <f t="shared" si="15"/>
        <v>#VALUE!</v>
      </c>
      <c r="AG19" s="116" t="s">
        <v>1127</v>
      </c>
      <c r="AH19" s="4" t="e">
        <f t="shared" si="16"/>
        <v>#VALUE!</v>
      </c>
      <c r="AI19" s="116" t="s">
        <v>1127</v>
      </c>
      <c r="AJ19" s="4" t="e">
        <f t="shared" si="17"/>
        <v>#VALUE!</v>
      </c>
      <c r="AK19" s="116" t="s">
        <v>1127</v>
      </c>
      <c r="AL19" s="33" t="e">
        <f>Orçamento!M107</f>
        <v>#VALUE!</v>
      </c>
      <c r="AM19" s="109" t="e">
        <f t="shared" si="18"/>
        <v>#VALUE!</v>
      </c>
      <c r="AW19" s="20"/>
      <c r="AX19" s="20"/>
    </row>
    <row r="20" spans="1:50" s="9" customFormat="1" ht="25.5" customHeight="1" x14ac:dyDescent="0.2">
      <c r="A20" s="3" t="s">
        <v>83</v>
      </c>
      <c r="B20" s="4" t="e">
        <f t="shared" si="0"/>
        <v>#VALUE!</v>
      </c>
      <c r="C20" s="116" t="s">
        <v>1127</v>
      </c>
      <c r="D20" s="4" t="e">
        <f t="shared" si="1"/>
        <v>#VALUE!</v>
      </c>
      <c r="E20" s="116" t="s">
        <v>1127</v>
      </c>
      <c r="F20" s="4" t="e">
        <f t="shared" si="2"/>
        <v>#VALUE!</v>
      </c>
      <c r="G20" s="116" t="s">
        <v>1127</v>
      </c>
      <c r="H20" s="4" t="e">
        <f t="shared" si="3"/>
        <v>#VALUE!</v>
      </c>
      <c r="I20" s="116" t="s">
        <v>1127</v>
      </c>
      <c r="J20" s="4" t="e">
        <f t="shared" si="4"/>
        <v>#VALUE!</v>
      </c>
      <c r="K20" s="116" t="s">
        <v>1127</v>
      </c>
      <c r="L20" s="4" t="e">
        <f t="shared" si="5"/>
        <v>#VALUE!</v>
      </c>
      <c r="M20" s="116" t="s">
        <v>1127</v>
      </c>
      <c r="N20" s="4" t="e">
        <f t="shared" si="6"/>
        <v>#VALUE!</v>
      </c>
      <c r="O20" s="116" t="s">
        <v>1127</v>
      </c>
      <c r="P20" s="4" t="e">
        <f t="shared" si="7"/>
        <v>#VALUE!</v>
      </c>
      <c r="Q20" s="116" t="s">
        <v>1127</v>
      </c>
      <c r="R20" s="4" t="e">
        <f t="shared" si="8"/>
        <v>#VALUE!</v>
      </c>
      <c r="S20" s="116" t="s">
        <v>1127</v>
      </c>
      <c r="T20" s="4" t="e">
        <f t="shared" si="9"/>
        <v>#VALUE!</v>
      </c>
      <c r="U20" s="116" t="s">
        <v>1127</v>
      </c>
      <c r="V20" s="4" t="e">
        <f t="shared" si="10"/>
        <v>#VALUE!</v>
      </c>
      <c r="W20" s="116" t="s">
        <v>1127</v>
      </c>
      <c r="X20" s="4" t="e">
        <f t="shared" si="11"/>
        <v>#VALUE!</v>
      </c>
      <c r="Y20" s="116" t="s">
        <v>1127</v>
      </c>
      <c r="Z20" s="4" t="e">
        <f t="shared" si="12"/>
        <v>#VALUE!</v>
      </c>
      <c r="AA20" s="116" t="s">
        <v>1127</v>
      </c>
      <c r="AB20" s="4" t="e">
        <f t="shared" si="13"/>
        <v>#VALUE!</v>
      </c>
      <c r="AC20" s="116" t="s">
        <v>1127</v>
      </c>
      <c r="AD20" s="4" t="e">
        <f t="shared" si="14"/>
        <v>#VALUE!</v>
      </c>
      <c r="AE20" s="116" t="s">
        <v>1127</v>
      </c>
      <c r="AF20" s="4" t="e">
        <f t="shared" si="15"/>
        <v>#VALUE!</v>
      </c>
      <c r="AG20" s="116" t="s">
        <v>1127</v>
      </c>
      <c r="AH20" s="4" t="e">
        <f t="shared" si="16"/>
        <v>#VALUE!</v>
      </c>
      <c r="AI20" s="116" t="s">
        <v>1127</v>
      </c>
      <c r="AJ20" s="4" t="e">
        <f t="shared" si="17"/>
        <v>#VALUE!</v>
      </c>
      <c r="AK20" s="116" t="s">
        <v>1127</v>
      </c>
      <c r="AL20" s="33" t="e">
        <f>Orçamento!M132</f>
        <v>#VALUE!</v>
      </c>
      <c r="AM20" s="109" t="e">
        <f t="shared" si="18"/>
        <v>#VALUE!</v>
      </c>
      <c r="AW20" s="20"/>
      <c r="AX20" s="20"/>
    </row>
    <row r="21" spans="1:50" s="9" customFormat="1" ht="25.5" customHeight="1" x14ac:dyDescent="0.2">
      <c r="A21" s="3" t="s">
        <v>63</v>
      </c>
      <c r="B21" s="4" t="e">
        <f t="shared" si="0"/>
        <v>#VALUE!</v>
      </c>
      <c r="C21" s="116" t="s">
        <v>1127</v>
      </c>
      <c r="D21" s="4" t="e">
        <f t="shared" si="1"/>
        <v>#VALUE!</v>
      </c>
      <c r="E21" s="116" t="s">
        <v>1127</v>
      </c>
      <c r="F21" s="4" t="e">
        <f t="shared" si="2"/>
        <v>#VALUE!</v>
      </c>
      <c r="G21" s="116" t="s">
        <v>1127</v>
      </c>
      <c r="H21" s="4" t="e">
        <f t="shared" si="3"/>
        <v>#VALUE!</v>
      </c>
      <c r="I21" s="116" t="s">
        <v>1127</v>
      </c>
      <c r="J21" s="4" t="e">
        <f t="shared" si="4"/>
        <v>#VALUE!</v>
      </c>
      <c r="K21" s="116" t="s">
        <v>1127</v>
      </c>
      <c r="L21" s="4" t="e">
        <f t="shared" si="5"/>
        <v>#VALUE!</v>
      </c>
      <c r="M21" s="116" t="s">
        <v>1127</v>
      </c>
      <c r="N21" s="4" t="e">
        <f t="shared" si="6"/>
        <v>#VALUE!</v>
      </c>
      <c r="O21" s="116" t="s">
        <v>1127</v>
      </c>
      <c r="P21" s="4" t="e">
        <f t="shared" si="7"/>
        <v>#VALUE!</v>
      </c>
      <c r="Q21" s="116" t="s">
        <v>1127</v>
      </c>
      <c r="R21" s="4" t="e">
        <f t="shared" si="8"/>
        <v>#VALUE!</v>
      </c>
      <c r="S21" s="116" t="s">
        <v>1127</v>
      </c>
      <c r="T21" s="4" t="e">
        <f t="shared" si="9"/>
        <v>#VALUE!</v>
      </c>
      <c r="U21" s="116" t="s">
        <v>1127</v>
      </c>
      <c r="V21" s="4" t="e">
        <f t="shared" si="10"/>
        <v>#VALUE!</v>
      </c>
      <c r="W21" s="116" t="s">
        <v>1127</v>
      </c>
      <c r="X21" s="4" t="e">
        <f t="shared" si="11"/>
        <v>#VALUE!</v>
      </c>
      <c r="Y21" s="116" t="s">
        <v>1127</v>
      </c>
      <c r="Z21" s="4" t="e">
        <f t="shared" si="12"/>
        <v>#VALUE!</v>
      </c>
      <c r="AA21" s="116" t="s">
        <v>1127</v>
      </c>
      <c r="AB21" s="4" t="e">
        <f t="shared" si="13"/>
        <v>#VALUE!</v>
      </c>
      <c r="AC21" s="116" t="s">
        <v>1127</v>
      </c>
      <c r="AD21" s="4" t="e">
        <f t="shared" si="14"/>
        <v>#VALUE!</v>
      </c>
      <c r="AE21" s="116" t="s">
        <v>1127</v>
      </c>
      <c r="AF21" s="4" t="e">
        <f t="shared" si="15"/>
        <v>#VALUE!</v>
      </c>
      <c r="AG21" s="116" t="s">
        <v>1127</v>
      </c>
      <c r="AH21" s="4" t="e">
        <f t="shared" si="16"/>
        <v>#VALUE!</v>
      </c>
      <c r="AI21" s="116" t="s">
        <v>1127</v>
      </c>
      <c r="AJ21" s="4" t="e">
        <f t="shared" si="17"/>
        <v>#VALUE!</v>
      </c>
      <c r="AK21" s="116" t="s">
        <v>1127</v>
      </c>
      <c r="AL21" s="33" t="e">
        <f>Orçamento!M198</f>
        <v>#VALUE!</v>
      </c>
      <c r="AM21" s="109" t="e">
        <f t="shared" si="18"/>
        <v>#VALUE!</v>
      </c>
      <c r="AW21" s="20" t="e">
        <f>B21+D21</f>
        <v>#VALUE!</v>
      </c>
      <c r="AX21" s="20" t="e">
        <f>AL21-AW21</f>
        <v>#VALUE!</v>
      </c>
    </row>
    <row r="22" spans="1:50" s="9" customFormat="1" ht="25.5" customHeight="1" x14ac:dyDescent="0.2">
      <c r="A22" s="3" t="s">
        <v>84</v>
      </c>
      <c r="B22" s="4" t="e">
        <f t="shared" si="0"/>
        <v>#VALUE!</v>
      </c>
      <c r="C22" s="116" t="s">
        <v>1127</v>
      </c>
      <c r="D22" s="4" t="e">
        <f t="shared" si="1"/>
        <v>#VALUE!</v>
      </c>
      <c r="E22" s="116" t="s">
        <v>1127</v>
      </c>
      <c r="F22" s="4" t="e">
        <f t="shared" si="2"/>
        <v>#VALUE!</v>
      </c>
      <c r="G22" s="116" t="s">
        <v>1127</v>
      </c>
      <c r="H22" s="4" t="e">
        <f t="shared" si="3"/>
        <v>#VALUE!</v>
      </c>
      <c r="I22" s="116" t="s">
        <v>1127</v>
      </c>
      <c r="J22" s="4" t="e">
        <f t="shared" si="4"/>
        <v>#VALUE!</v>
      </c>
      <c r="K22" s="116" t="s">
        <v>1127</v>
      </c>
      <c r="L22" s="4" t="e">
        <f t="shared" si="5"/>
        <v>#VALUE!</v>
      </c>
      <c r="M22" s="116" t="s">
        <v>1127</v>
      </c>
      <c r="N22" s="4" t="e">
        <f t="shared" si="6"/>
        <v>#VALUE!</v>
      </c>
      <c r="O22" s="116" t="s">
        <v>1127</v>
      </c>
      <c r="P22" s="4" t="e">
        <f t="shared" si="7"/>
        <v>#VALUE!</v>
      </c>
      <c r="Q22" s="116" t="s">
        <v>1127</v>
      </c>
      <c r="R22" s="4" t="e">
        <f t="shared" si="8"/>
        <v>#VALUE!</v>
      </c>
      <c r="S22" s="116" t="s">
        <v>1127</v>
      </c>
      <c r="T22" s="4" t="e">
        <f t="shared" si="9"/>
        <v>#VALUE!</v>
      </c>
      <c r="U22" s="116" t="s">
        <v>1127</v>
      </c>
      <c r="V22" s="4" t="e">
        <f t="shared" si="10"/>
        <v>#VALUE!</v>
      </c>
      <c r="W22" s="116" t="s">
        <v>1127</v>
      </c>
      <c r="X22" s="4" t="e">
        <f t="shared" si="11"/>
        <v>#VALUE!</v>
      </c>
      <c r="Y22" s="116" t="s">
        <v>1127</v>
      </c>
      <c r="Z22" s="4" t="e">
        <f t="shared" si="12"/>
        <v>#VALUE!</v>
      </c>
      <c r="AA22" s="116" t="s">
        <v>1127</v>
      </c>
      <c r="AB22" s="4" t="e">
        <f t="shared" si="13"/>
        <v>#VALUE!</v>
      </c>
      <c r="AC22" s="116" t="s">
        <v>1127</v>
      </c>
      <c r="AD22" s="4" t="e">
        <f t="shared" si="14"/>
        <v>#VALUE!</v>
      </c>
      <c r="AE22" s="116" t="s">
        <v>1127</v>
      </c>
      <c r="AF22" s="4" t="e">
        <f t="shared" si="15"/>
        <v>#VALUE!</v>
      </c>
      <c r="AG22" s="116" t="s">
        <v>1127</v>
      </c>
      <c r="AH22" s="4" t="e">
        <f t="shared" si="16"/>
        <v>#VALUE!</v>
      </c>
      <c r="AI22" s="116" t="s">
        <v>1127</v>
      </c>
      <c r="AJ22" s="4" t="e">
        <f t="shared" si="17"/>
        <v>#VALUE!</v>
      </c>
      <c r="AK22" s="116" t="s">
        <v>1127</v>
      </c>
      <c r="AL22" s="33" t="e">
        <f>Orçamento!M218</f>
        <v>#VALUE!</v>
      </c>
      <c r="AM22" s="109" t="e">
        <f t="shared" si="18"/>
        <v>#VALUE!</v>
      </c>
      <c r="AW22" s="20"/>
      <c r="AX22" s="20"/>
    </row>
    <row r="23" spans="1:50" s="9" customFormat="1" ht="25.5" customHeight="1" x14ac:dyDescent="0.2">
      <c r="A23" s="3" t="s">
        <v>85</v>
      </c>
      <c r="B23" s="4" t="e">
        <f t="shared" si="0"/>
        <v>#VALUE!</v>
      </c>
      <c r="C23" s="116" t="s">
        <v>1127</v>
      </c>
      <c r="D23" s="4" t="e">
        <f t="shared" si="1"/>
        <v>#VALUE!</v>
      </c>
      <c r="E23" s="116" t="s">
        <v>1127</v>
      </c>
      <c r="F23" s="4" t="e">
        <f t="shared" si="2"/>
        <v>#VALUE!</v>
      </c>
      <c r="G23" s="116" t="s">
        <v>1127</v>
      </c>
      <c r="H23" s="4" t="e">
        <f t="shared" si="3"/>
        <v>#VALUE!</v>
      </c>
      <c r="I23" s="116" t="s">
        <v>1127</v>
      </c>
      <c r="J23" s="4" t="e">
        <f t="shared" si="4"/>
        <v>#VALUE!</v>
      </c>
      <c r="K23" s="116" t="s">
        <v>1127</v>
      </c>
      <c r="L23" s="4" t="e">
        <f t="shared" si="5"/>
        <v>#VALUE!</v>
      </c>
      <c r="M23" s="116" t="s">
        <v>1127</v>
      </c>
      <c r="N23" s="4" t="e">
        <f t="shared" si="6"/>
        <v>#VALUE!</v>
      </c>
      <c r="O23" s="116" t="s">
        <v>1127</v>
      </c>
      <c r="P23" s="4" t="e">
        <f t="shared" si="7"/>
        <v>#VALUE!</v>
      </c>
      <c r="Q23" s="116" t="s">
        <v>1127</v>
      </c>
      <c r="R23" s="4" t="e">
        <f t="shared" si="8"/>
        <v>#VALUE!</v>
      </c>
      <c r="S23" s="116" t="s">
        <v>1127</v>
      </c>
      <c r="T23" s="4" t="e">
        <f t="shared" si="9"/>
        <v>#VALUE!</v>
      </c>
      <c r="U23" s="116" t="s">
        <v>1127</v>
      </c>
      <c r="V23" s="4" t="e">
        <f t="shared" si="10"/>
        <v>#VALUE!</v>
      </c>
      <c r="W23" s="116" t="s">
        <v>1127</v>
      </c>
      <c r="X23" s="4" t="e">
        <f t="shared" si="11"/>
        <v>#VALUE!</v>
      </c>
      <c r="Y23" s="116" t="s">
        <v>1127</v>
      </c>
      <c r="Z23" s="4" t="e">
        <f t="shared" si="12"/>
        <v>#VALUE!</v>
      </c>
      <c r="AA23" s="116" t="s">
        <v>1127</v>
      </c>
      <c r="AB23" s="4" t="e">
        <f t="shared" si="13"/>
        <v>#VALUE!</v>
      </c>
      <c r="AC23" s="116" t="s">
        <v>1127</v>
      </c>
      <c r="AD23" s="4" t="e">
        <f t="shared" si="14"/>
        <v>#VALUE!</v>
      </c>
      <c r="AE23" s="116" t="s">
        <v>1127</v>
      </c>
      <c r="AF23" s="4" t="e">
        <f t="shared" si="15"/>
        <v>#VALUE!</v>
      </c>
      <c r="AG23" s="116" t="s">
        <v>1127</v>
      </c>
      <c r="AH23" s="4" t="e">
        <f t="shared" si="16"/>
        <v>#VALUE!</v>
      </c>
      <c r="AI23" s="116" t="s">
        <v>1127</v>
      </c>
      <c r="AJ23" s="4" t="e">
        <f t="shared" si="17"/>
        <v>#VALUE!</v>
      </c>
      <c r="AK23" s="116" t="s">
        <v>1127</v>
      </c>
      <c r="AL23" s="33" t="e">
        <f>Orçamento!M275</f>
        <v>#VALUE!</v>
      </c>
      <c r="AM23" s="109" t="e">
        <f t="shared" si="18"/>
        <v>#VALUE!</v>
      </c>
      <c r="AW23" s="20"/>
      <c r="AX23" s="20"/>
    </row>
    <row r="24" spans="1:50" s="9" customFormat="1" ht="25.5" customHeight="1" x14ac:dyDescent="0.2">
      <c r="A24" s="3" t="s">
        <v>53</v>
      </c>
      <c r="B24" s="4" t="e">
        <f t="shared" si="0"/>
        <v>#VALUE!</v>
      </c>
      <c r="C24" s="116" t="s">
        <v>1127</v>
      </c>
      <c r="D24" s="4" t="e">
        <f t="shared" si="1"/>
        <v>#VALUE!</v>
      </c>
      <c r="E24" s="116" t="s">
        <v>1127</v>
      </c>
      <c r="F24" s="4" t="e">
        <f t="shared" si="2"/>
        <v>#VALUE!</v>
      </c>
      <c r="G24" s="116" t="s">
        <v>1127</v>
      </c>
      <c r="H24" s="4" t="e">
        <f t="shared" si="3"/>
        <v>#VALUE!</v>
      </c>
      <c r="I24" s="116" t="s">
        <v>1127</v>
      </c>
      <c r="J24" s="4" t="e">
        <f t="shared" si="4"/>
        <v>#VALUE!</v>
      </c>
      <c r="K24" s="116" t="s">
        <v>1127</v>
      </c>
      <c r="L24" s="4" t="e">
        <f t="shared" si="5"/>
        <v>#VALUE!</v>
      </c>
      <c r="M24" s="116" t="s">
        <v>1127</v>
      </c>
      <c r="N24" s="4" t="e">
        <f t="shared" si="6"/>
        <v>#VALUE!</v>
      </c>
      <c r="O24" s="116" t="s">
        <v>1127</v>
      </c>
      <c r="P24" s="4" t="e">
        <f t="shared" si="7"/>
        <v>#VALUE!</v>
      </c>
      <c r="Q24" s="116" t="s">
        <v>1127</v>
      </c>
      <c r="R24" s="4" t="e">
        <f t="shared" si="8"/>
        <v>#VALUE!</v>
      </c>
      <c r="S24" s="116" t="s">
        <v>1127</v>
      </c>
      <c r="T24" s="4" t="e">
        <f t="shared" si="9"/>
        <v>#VALUE!</v>
      </c>
      <c r="U24" s="116" t="s">
        <v>1127</v>
      </c>
      <c r="V24" s="4" t="e">
        <f t="shared" si="10"/>
        <v>#VALUE!</v>
      </c>
      <c r="W24" s="116" t="s">
        <v>1127</v>
      </c>
      <c r="X24" s="4" t="e">
        <f t="shared" si="11"/>
        <v>#VALUE!</v>
      </c>
      <c r="Y24" s="116" t="s">
        <v>1127</v>
      </c>
      <c r="Z24" s="4" t="e">
        <f t="shared" si="12"/>
        <v>#VALUE!</v>
      </c>
      <c r="AA24" s="116" t="s">
        <v>1127</v>
      </c>
      <c r="AB24" s="4" t="e">
        <f t="shared" si="13"/>
        <v>#VALUE!</v>
      </c>
      <c r="AC24" s="116" t="s">
        <v>1127</v>
      </c>
      <c r="AD24" s="4" t="e">
        <f t="shared" si="14"/>
        <v>#VALUE!</v>
      </c>
      <c r="AE24" s="116" t="s">
        <v>1127</v>
      </c>
      <c r="AF24" s="4" t="e">
        <f t="shared" si="15"/>
        <v>#VALUE!</v>
      </c>
      <c r="AG24" s="116" t="s">
        <v>1127</v>
      </c>
      <c r="AH24" s="4" t="e">
        <f t="shared" si="16"/>
        <v>#VALUE!</v>
      </c>
      <c r="AI24" s="116" t="s">
        <v>1127</v>
      </c>
      <c r="AJ24" s="4" t="e">
        <f t="shared" si="17"/>
        <v>#VALUE!</v>
      </c>
      <c r="AK24" s="116" t="s">
        <v>1127</v>
      </c>
      <c r="AL24" s="33" t="e">
        <f>Orçamento!M312</f>
        <v>#VALUE!</v>
      </c>
      <c r="AM24" s="109" t="e">
        <f t="shared" si="18"/>
        <v>#VALUE!</v>
      </c>
      <c r="AW24" s="20" t="e">
        <f>B24+D24</f>
        <v>#VALUE!</v>
      </c>
      <c r="AX24" s="20" t="e">
        <f>AL24-AW24</f>
        <v>#VALUE!</v>
      </c>
    </row>
    <row r="25" spans="1:50" s="9" customFormat="1" ht="25.5" customHeight="1" x14ac:dyDescent="0.2">
      <c r="A25" s="3" t="s">
        <v>64</v>
      </c>
      <c r="B25" s="4" t="e">
        <f t="shared" si="0"/>
        <v>#VALUE!</v>
      </c>
      <c r="C25" s="116" t="s">
        <v>1127</v>
      </c>
      <c r="D25" s="4" t="e">
        <f t="shared" si="1"/>
        <v>#VALUE!</v>
      </c>
      <c r="E25" s="116" t="s">
        <v>1127</v>
      </c>
      <c r="F25" s="4" t="e">
        <f t="shared" si="2"/>
        <v>#VALUE!</v>
      </c>
      <c r="G25" s="116" t="s">
        <v>1127</v>
      </c>
      <c r="H25" s="4" t="e">
        <f t="shared" si="3"/>
        <v>#VALUE!</v>
      </c>
      <c r="I25" s="116" t="s">
        <v>1127</v>
      </c>
      <c r="J25" s="4" t="e">
        <f t="shared" si="4"/>
        <v>#VALUE!</v>
      </c>
      <c r="K25" s="116" t="s">
        <v>1127</v>
      </c>
      <c r="L25" s="4" t="e">
        <f t="shared" si="5"/>
        <v>#VALUE!</v>
      </c>
      <c r="M25" s="116" t="s">
        <v>1127</v>
      </c>
      <c r="N25" s="4" t="e">
        <f t="shared" si="6"/>
        <v>#VALUE!</v>
      </c>
      <c r="O25" s="116" t="s">
        <v>1127</v>
      </c>
      <c r="P25" s="4" t="e">
        <f t="shared" si="7"/>
        <v>#VALUE!</v>
      </c>
      <c r="Q25" s="116" t="s">
        <v>1127</v>
      </c>
      <c r="R25" s="4" t="e">
        <f t="shared" si="8"/>
        <v>#VALUE!</v>
      </c>
      <c r="S25" s="116" t="s">
        <v>1127</v>
      </c>
      <c r="T25" s="4" t="e">
        <f t="shared" si="9"/>
        <v>#VALUE!</v>
      </c>
      <c r="U25" s="116" t="s">
        <v>1127</v>
      </c>
      <c r="V25" s="4" t="e">
        <f t="shared" si="10"/>
        <v>#VALUE!</v>
      </c>
      <c r="W25" s="116" t="s">
        <v>1127</v>
      </c>
      <c r="X25" s="4" t="e">
        <f t="shared" si="11"/>
        <v>#VALUE!</v>
      </c>
      <c r="Y25" s="116" t="s">
        <v>1127</v>
      </c>
      <c r="Z25" s="4" t="e">
        <f t="shared" si="12"/>
        <v>#VALUE!</v>
      </c>
      <c r="AA25" s="116" t="s">
        <v>1127</v>
      </c>
      <c r="AB25" s="4" t="e">
        <f t="shared" si="13"/>
        <v>#VALUE!</v>
      </c>
      <c r="AC25" s="116" t="s">
        <v>1127</v>
      </c>
      <c r="AD25" s="4" t="e">
        <f t="shared" si="14"/>
        <v>#VALUE!</v>
      </c>
      <c r="AE25" s="116" t="s">
        <v>1127</v>
      </c>
      <c r="AF25" s="4" t="e">
        <f t="shared" si="15"/>
        <v>#VALUE!</v>
      </c>
      <c r="AG25" s="116" t="s">
        <v>1127</v>
      </c>
      <c r="AH25" s="4" t="e">
        <f t="shared" si="16"/>
        <v>#VALUE!</v>
      </c>
      <c r="AI25" s="116" t="s">
        <v>1127</v>
      </c>
      <c r="AJ25" s="4" t="e">
        <f t="shared" si="17"/>
        <v>#VALUE!</v>
      </c>
      <c r="AK25" s="116" t="s">
        <v>1127</v>
      </c>
      <c r="AL25" s="33" t="e">
        <f>Orçamento!M525</f>
        <v>#VALUE!</v>
      </c>
      <c r="AM25" s="109" t="e">
        <f t="shared" si="18"/>
        <v>#VALUE!</v>
      </c>
      <c r="AW25" s="20" t="e">
        <f>B25+D25</f>
        <v>#VALUE!</v>
      </c>
      <c r="AX25" s="20" t="e">
        <f>AL25-AW25</f>
        <v>#VALUE!</v>
      </c>
    </row>
    <row r="26" spans="1:50" s="9" customFormat="1" ht="25.5" customHeight="1" x14ac:dyDescent="0.2">
      <c r="A26" s="3" t="s">
        <v>86</v>
      </c>
      <c r="B26" s="4" t="e">
        <f t="shared" si="0"/>
        <v>#VALUE!</v>
      </c>
      <c r="C26" s="116" t="s">
        <v>1127</v>
      </c>
      <c r="D26" s="4" t="e">
        <f t="shared" si="1"/>
        <v>#VALUE!</v>
      </c>
      <c r="E26" s="116" t="s">
        <v>1127</v>
      </c>
      <c r="F26" s="4" t="e">
        <f t="shared" si="2"/>
        <v>#VALUE!</v>
      </c>
      <c r="G26" s="116" t="s">
        <v>1127</v>
      </c>
      <c r="H26" s="4" t="e">
        <f t="shared" si="3"/>
        <v>#VALUE!</v>
      </c>
      <c r="I26" s="116" t="s">
        <v>1127</v>
      </c>
      <c r="J26" s="4" t="e">
        <f t="shared" si="4"/>
        <v>#VALUE!</v>
      </c>
      <c r="K26" s="116" t="s">
        <v>1127</v>
      </c>
      <c r="L26" s="4" t="e">
        <f t="shared" si="5"/>
        <v>#VALUE!</v>
      </c>
      <c r="M26" s="116" t="s">
        <v>1127</v>
      </c>
      <c r="N26" s="4" t="e">
        <f t="shared" si="6"/>
        <v>#VALUE!</v>
      </c>
      <c r="O26" s="116" t="s">
        <v>1127</v>
      </c>
      <c r="P26" s="4" t="e">
        <f t="shared" si="7"/>
        <v>#VALUE!</v>
      </c>
      <c r="Q26" s="116" t="s">
        <v>1127</v>
      </c>
      <c r="R26" s="4" t="e">
        <f t="shared" si="8"/>
        <v>#VALUE!</v>
      </c>
      <c r="S26" s="116" t="s">
        <v>1127</v>
      </c>
      <c r="T26" s="4" t="e">
        <f t="shared" si="9"/>
        <v>#VALUE!</v>
      </c>
      <c r="U26" s="116" t="s">
        <v>1127</v>
      </c>
      <c r="V26" s="4" t="e">
        <f t="shared" si="10"/>
        <v>#VALUE!</v>
      </c>
      <c r="W26" s="116" t="s">
        <v>1127</v>
      </c>
      <c r="X26" s="4" t="e">
        <f t="shared" si="11"/>
        <v>#VALUE!</v>
      </c>
      <c r="Y26" s="116" t="s">
        <v>1127</v>
      </c>
      <c r="Z26" s="4" t="e">
        <f t="shared" si="12"/>
        <v>#VALUE!</v>
      </c>
      <c r="AA26" s="116" t="s">
        <v>1127</v>
      </c>
      <c r="AB26" s="4" t="e">
        <f t="shared" si="13"/>
        <v>#VALUE!</v>
      </c>
      <c r="AC26" s="116" t="s">
        <v>1127</v>
      </c>
      <c r="AD26" s="4" t="e">
        <f t="shared" si="14"/>
        <v>#VALUE!</v>
      </c>
      <c r="AE26" s="116" t="s">
        <v>1127</v>
      </c>
      <c r="AF26" s="4" t="e">
        <f t="shared" si="15"/>
        <v>#VALUE!</v>
      </c>
      <c r="AG26" s="116" t="s">
        <v>1127</v>
      </c>
      <c r="AH26" s="4" t="e">
        <f t="shared" si="16"/>
        <v>#VALUE!</v>
      </c>
      <c r="AI26" s="116" t="s">
        <v>1127</v>
      </c>
      <c r="AJ26" s="4" t="e">
        <f t="shared" si="17"/>
        <v>#VALUE!</v>
      </c>
      <c r="AK26" s="116" t="s">
        <v>1127</v>
      </c>
      <c r="AL26" s="33" t="e">
        <f>Orçamento!M547</f>
        <v>#VALUE!</v>
      </c>
      <c r="AM26" s="109" t="e">
        <f t="shared" si="18"/>
        <v>#VALUE!</v>
      </c>
      <c r="AW26" s="20"/>
      <c r="AX26" s="20"/>
    </row>
    <row r="27" spans="1:50" s="9" customFormat="1" ht="25.5" customHeight="1" x14ac:dyDescent="0.2">
      <c r="A27" s="3" t="s">
        <v>87</v>
      </c>
      <c r="B27" s="4" t="e">
        <f t="shared" si="0"/>
        <v>#VALUE!</v>
      </c>
      <c r="C27" s="116" t="s">
        <v>1127</v>
      </c>
      <c r="D27" s="4" t="e">
        <f t="shared" si="1"/>
        <v>#VALUE!</v>
      </c>
      <c r="E27" s="116" t="s">
        <v>1127</v>
      </c>
      <c r="F27" s="4" t="e">
        <f t="shared" si="2"/>
        <v>#VALUE!</v>
      </c>
      <c r="G27" s="116" t="s">
        <v>1127</v>
      </c>
      <c r="H27" s="4" t="e">
        <f t="shared" si="3"/>
        <v>#VALUE!</v>
      </c>
      <c r="I27" s="116" t="s">
        <v>1127</v>
      </c>
      <c r="J27" s="4" t="e">
        <f t="shared" si="4"/>
        <v>#VALUE!</v>
      </c>
      <c r="K27" s="116" t="s">
        <v>1127</v>
      </c>
      <c r="L27" s="4" t="e">
        <f t="shared" si="5"/>
        <v>#VALUE!</v>
      </c>
      <c r="M27" s="116" t="s">
        <v>1127</v>
      </c>
      <c r="N27" s="4" t="e">
        <f t="shared" si="6"/>
        <v>#VALUE!</v>
      </c>
      <c r="O27" s="116" t="s">
        <v>1127</v>
      </c>
      <c r="P27" s="4" t="e">
        <f t="shared" si="7"/>
        <v>#VALUE!</v>
      </c>
      <c r="Q27" s="116" t="s">
        <v>1127</v>
      </c>
      <c r="R27" s="4" t="e">
        <f t="shared" si="8"/>
        <v>#VALUE!</v>
      </c>
      <c r="S27" s="116" t="s">
        <v>1127</v>
      </c>
      <c r="T27" s="4" t="e">
        <f t="shared" si="9"/>
        <v>#VALUE!</v>
      </c>
      <c r="U27" s="116" t="s">
        <v>1127</v>
      </c>
      <c r="V27" s="4" t="e">
        <f t="shared" si="10"/>
        <v>#VALUE!</v>
      </c>
      <c r="W27" s="116" t="s">
        <v>1127</v>
      </c>
      <c r="X27" s="4" t="e">
        <f t="shared" si="11"/>
        <v>#VALUE!</v>
      </c>
      <c r="Y27" s="116" t="s">
        <v>1127</v>
      </c>
      <c r="Z27" s="4" t="e">
        <f t="shared" si="12"/>
        <v>#VALUE!</v>
      </c>
      <c r="AA27" s="116" t="s">
        <v>1127</v>
      </c>
      <c r="AB27" s="4" t="e">
        <f t="shared" si="13"/>
        <v>#VALUE!</v>
      </c>
      <c r="AC27" s="116" t="s">
        <v>1127</v>
      </c>
      <c r="AD27" s="4" t="e">
        <f t="shared" si="14"/>
        <v>#VALUE!</v>
      </c>
      <c r="AE27" s="116" t="s">
        <v>1127</v>
      </c>
      <c r="AF27" s="4" t="e">
        <f t="shared" si="15"/>
        <v>#VALUE!</v>
      </c>
      <c r="AG27" s="116" t="s">
        <v>1127</v>
      </c>
      <c r="AH27" s="4" t="e">
        <f t="shared" si="16"/>
        <v>#VALUE!</v>
      </c>
      <c r="AI27" s="116" t="s">
        <v>1127</v>
      </c>
      <c r="AJ27" s="4" t="e">
        <f t="shared" si="17"/>
        <v>#VALUE!</v>
      </c>
      <c r="AK27" s="116" t="s">
        <v>1127</v>
      </c>
      <c r="AL27" s="33" t="e">
        <f>Orçamento!M738</f>
        <v>#VALUE!</v>
      </c>
      <c r="AM27" s="109" t="e">
        <f t="shared" si="18"/>
        <v>#VALUE!</v>
      </c>
      <c r="AW27" s="20"/>
      <c r="AX27" s="20"/>
    </row>
    <row r="28" spans="1:50" s="9" customFormat="1" ht="25.5" customHeight="1" x14ac:dyDescent="0.2">
      <c r="A28" s="3" t="s">
        <v>88</v>
      </c>
      <c r="B28" s="4" t="e">
        <f t="shared" si="0"/>
        <v>#VALUE!</v>
      </c>
      <c r="C28" s="116" t="s">
        <v>1127</v>
      </c>
      <c r="D28" s="4" t="e">
        <f t="shared" si="1"/>
        <v>#VALUE!</v>
      </c>
      <c r="E28" s="116" t="s">
        <v>1127</v>
      </c>
      <c r="F28" s="4" t="e">
        <f t="shared" si="2"/>
        <v>#VALUE!</v>
      </c>
      <c r="G28" s="116" t="s">
        <v>1127</v>
      </c>
      <c r="H28" s="4" t="e">
        <f t="shared" si="3"/>
        <v>#VALUE!</v>
      </c>
      <c r="I28" s="116" t="s">
        <v>1127</v>
      </c>
      <c r="J28" s="4" t="e">
        <f t="shared" si="4"/>
        <v>#VALUE!</v>
      </c>
      <c r="K28" s="116" t="s">
        <v>1127</v>
      </c>
      <c r="L28" s="4" t="e">
        <f t="shared" si="5"/>
        <v>#VALUE!</v>
      </c>
      <c r="M28" s="116" t="s">
        <v>1127</v>
      </c>
      <c r="N28" s="4" t="e">
        <f t="shared" si="6"/>
        <v>#VALUE!</v>
      </c>
      <c r="O28" s="116" t="s">
        <v>1127</v>
      </c>
      <c r="P28" s="4" t="e">
        <f t="shared" si="7"/>
        <v>#VALUE!</v>
      </c>
      <c r="Q28" s="116" t="s">
        <v>1127</v>
      </c>
      <c r="R28" s="4" t="e">
        <f t="shared" si="8"/>
        <v>#VALUE!</v>
      </c>
      <c r="S28" s="116" t="s">
        <v>1127</v>
      </c>
      <c r="T28" s="4" t="e">
        <f t="shared" si="9"/>
        <v>#VALUE!</v>
      </c>
      <c r="U28" s="116" t="s">
        <v>1127</v>
      </c>
      <c r="V28" s="4" t="e">
        <f t="shared" si="10"/>
        <v>#VALUE!</v>
      </c>
      <c r="W28" s="116" t="s">
        <v>1127</v>
      </c>
      <c r="X28" s="4" t="e">
        <f t="shared" si="11"/>
        <v>#VALUE!</v>
      </c>
      <c r="Y28" s="116" t="s">
        <v>1127</v>
      </c>
      <c r="Z28" s="4" t="e">
        <f t="shared" si="12"/>
        <v>#VALUE!</v>
      </c>
      <c r="AA28" s="116" t="s">
        <v>1127</v>
      </c>
      <c r="AB28" s="4" t="e">
        <f t="shared" si="13"/>
        <v>#VALUE!</v>
      </c>
      <c r="AC28" s="116" t="s">
        <v>1127</v>
      </c>
      <c r="AD28" s="4" t="e">
        <f t="shared" si="14"/>
        <v>#VALUE!</v>
      </c>
      <c r="AE28" s="116" t="s">
        <v>1127</v>
      </c>
      <c r="AF28" s="4" t="e">
        <f t="shared" si="15"/>
        <v>#VALUE!</v>
      </c>
      <c r="AG28" s="116" t="s">
        <v>1127</v>
      </c>
      <c r="AH28" s="4" t="e">
        <f t="shared" si="16"/>
        <v>#VALUE!</v>
      </c>
      <c r="AI28" s="116" t="s">
        <v>1127</v>
      </c>
      <c r="AJ28" s="4" t="e">
        <f t="shared" si="17"/>
        <v>#VALUE!</v>
      </c>
      <c r="AK28" s="116" t="s">
        <v>1127</v>
      </c>
      <c r="AL28" s="33" t="e">
        <f>Orçamento!M753</f>
        <v>#VALUE!</v>
      </c>
      <c r="AM28" s="109" t="e">
        <f t="shared" si="18"/>
        <v>#VALUE!</v>
      </c>
      <c r="AW28" s="20"/>
      <c r="AX28" s="20"/>
    </row>
    <row r="29" spans="1:50" s="9" customFormat="1" ht="25.5" customHeight="1" x14ac:dyDescent="0.2">
      <c r="A29" s="3" t="s">
        <v>89</v>
      </c>
      <c r="B29" s="4" t="e">
        <f t="shared" si="0"/>
        <v>#VALUE!</v>
      </c>
      <c r="C29" s="116" t="s">
        <v>1127</v>
      </c>
      <c r="D29" s="4" t="e">
        <f t="shared" si="1"/>
        <v>#VALUE!</v>
      </c>
      <c r="E29" s="116" t="s">
        <v>1127</v>
      </c>
      <c r="F29" s="4" t="e">
        <f t="shared" si="2"/>
        <v>#VALUE!</v>
      </c>
      <c r="G29" s="116" t="s">
        <v>1127</v>
      </c>
      <c r="H29" s="4" t="e">
        <f t="shared" si="3"/>
        <v>#VALUE!</v>
      </c>
      <c r="I29" s="116" t="s">
        <v>1127</v>
      </c>
      <c r="J29" s="4" t="e">
        <f t="shared" si="4"/>
        <v>#VALUE!</v>
      </c>
      <c r="K29" s="116" t="s">
        <v>1127</v>
      </c>
      <c r="L29" s="4" t="e">
        <f t="shared" si="5"/>
        <v>#VALUE!</v>
      </c>
      <c r="M29" s="116" t="s">
        <v>1127</v>
      </c>
      <c r="N29" s="4" t="e">
        <f t="shared" si="6"/>
        <v>#VALUE!</v>
      </c>
      <c r="O29" s="116" t="s">
        <v>1127</v>
      </c>
      <c r="P29" s="4" t="e">
        <f t="shared" si="7"/>
        <v>#VALUE!</v>
      </c>
      <c r="Q29" s="116" t="s">
        <v>1127</v>
      </c>
      <c r="R29" s="4" t="e">
        <f t="shared" si="8"/>
        <v>#VALUE!</v>
      </c>
      <c r="S29" s="116" t="s">
        <v>1127</v>
      </c>
      <c r="T29" s="4" t="e">
        <f t="shared" si="9"/>
        <v>#VALUE!</v>
      </c>
      <c r="U29" s="116" t="s">
        <v>1127</v>
      </c>
      <c r="V29" s="4" t="e">
        <f t="shared" si="10"/>
        <v>#VALUE!</v>
      </c>
      <c r="W29" s="116" t="s">
        <v>1127</v>
      </c>
      <c r="X29" s="4" t="e">
        <f t="shared" si="11"/>
        <v>#VALUE!</v>
      </c>
      <c r="Y29" s="116" t="s">
        <v>1127</v>
      </c>
      <c r="Z29" s="4" t="e">
        <f t="shared" si="12"/>
        <v>#VALUE!</v>
      </c>
      <c r="AA29" s="116" t="s">
        <v>1127</v>
      </c>
      <c r="AB29" s="4" t="e">
        <f t="shared" si="13"/>
        <v>#VALUE!</v>
      </c>
      <c r="AC29" s="116" t="s">
        <v>1127</v>
      </c>
      <c r="AD29" s="4" t="e">
        <f t="shared" si="14"/>
        <v>#VALUE!</v>
      </c>
      <c r="AE29" s="116" t="s">
        <v>1127</v>
      </c>
      <c r="AF29" s="4" t="e">
        <f t="shared" si="15"/>
        <v>#VALUE!</v>
      </c>
      <c r="AG29" s="116" t="s">
        <v>1127</v>
      </c>
      <c r="AH29" s="4" t="e">
        <f t="shared" si="16"/>
        <v>#VALUE!</v>
      </c>
      <c r="AI29" s="116" t="s">
        <v>1127</v>
      </c>
      <c r="AJ29" s="4" t="e">
        <f t="shared" si="17"/>
        <v>#VALUE!</v>
      </c>
      <c r="AK29" s="116" t="s">
        <v>1127</v>
      </c>
      <c r="AL29" s="33" t="e">
        <f>Orçamento!M890</f>
        <v>#VALUE!</v>
      </c>
      <c r="AM29" s="109" t="e">
        <f t="shared" si="18"/>
        <v>#VALUE!</v>
      </c>
      <c r="AW29" s="20"/>
      <c r="AX29" s="20"/>
    </row>
    <row r="30" spans="1:50" s="9" customFormat="1" ht="25.5" customHeight="1" x14ac:dyDescent="0.2">
      <c r="A30" s="3" t="s">
        <v>90</v>
      </c>
      <c r="B30" s="4" t="e">
        <f t="shared" si="0"/>
        <v>#VALUE!</v>
      </c>
      <c r="C30" s="116" t="s">
        <v>1127</v>
      </c>
      <c r="D30" s="4" t="e">
        <f t="shared" si="1"/>
        <v>#VALUE!</v>
      </c>
      <c r="E30" s="116" t="s">
        <v>1127</v>
      </c>
      <c r="F30" s="4" t="e">
        <f t="shared" si="2"/>
        <v>#VALUE!</v>
      </c>
      <c r="G30" s="116" t="s">
        <v>1127</v>
      </c>
      <c r="H30" s="4" t="e">
        <f t="shared" si="3"/>
        <v>#VALUE!</v>
      </c>
      <c r="I30" s="116" t="s">
        <v>1127</v>
      </c>
      <c r="J30" s="4" t="e">
        <f t="shared" si="4"/>
        <v>#VALUE!</v>
      </c>
      <c r="K30" s="116" t="s">
        <v>1127</v>
      </c>
      <c r="L30" s="4" t="e">
        <f t="shared" si="5"/>
        <v>#VALUE!</v>
      </c>
      <c r="M30" s="116" t="s">
        <v>1127</v>
      </c>
      <c r="N30" s="4" t="e">
        <f t="shared" si="6"/>
        <v>#VALUE!</v>
      </c>
      <c r="O30" s="116" t="s">
        <v>1127</v>
      </c>
      <c r="P30" s="4" t="e">
        <f t="shared" si="7"/>
        <v>#VALUE!</v>
      </c>
      <c r="Q30" s="116" t="s">
        <v>1127</v>
      </c>
      <c r="R30" s="4" t="e">
        <f t="shared" si="8"/>
        <v>#VALUE!</v>
      </c>
      <c r="S30" s="116" t="s">
        <v>1127</v>
      </c>
      <c r="T30" s="4" t="e">
        <f t="shared" si="9"/>
        <v>#VALUE!</v>
      </c>
      <c r="U30" s="116" t="s">
        <v>1127</v>
      </c>
      <c r="V30" s="4" t="e">
        <f t="shared" si="10"/>
        <v>#VALUE!</v>
      </c>
      <c r="W30" s="116" t="s">
        <v>1127</v>
      </c>
      <c r="X30" s="4" t="e">
        <f t="shared" si="11"/>
        <v>#VALUE!</v>
      </c>
      <c r="Y30" s="116" t="s">
        <v>1127</v>
      </c>
      <c r="Z30" s="4" t="e">
        <f t="shared" si="12"/>
        <v>#VALUE!</v>
      </c>
      <c r="AA30" s="116" t="s">
        <v>1127</v>
      </c>
      <c r="AB30" s="4" t="e">
        <f t="shared" si="13"/>
        <v>#VALUE!</v>
      </c>
      <c r="AC30" s="116" t="s">
        <v>1127</v>
      </c>
      <c r="AD30" s="4" t="e">
        <f t="shared" si="14"/>
        <v>#VALUE!</v>
      </c>
      <c r="AE30" s="116" t="s">
        <v>1127</v>
      </c>
      <c r="AF30" s="4" t="e">
        <f t="shared" si="15"/>
        <v>#VALUE!</v>
      </c>
      <c r="AG30" s="116" t="s">
        <v>1127</v>
      </c>
      <c r="AH30" s="4" t="e">
        <f t="shared" si="16"/>
        <v>#VALUE!</v>
      </c>
      <c r="AI30" s="116" t="s">
        <v>1127</v>
      </c>
      <c r="AJ30" s="4" t="e">
        <f t="shared" si="17"/>
        <v>#VALUE!</v>
      </c>
      <c r="AK30" s="116" t="s">
        <v>1127</v>
      </c>
      <c r="AL30" s="33" t="e">
        <f>Orçamento!M907</f>
        <v>#VALUE!</v>
      </c>
      <c r="AM30" s="109" t="e">
        <f t="shared" si="18"/>
        <v>#VALUE!</v>
      </c>
      <c r="AW30" s="20"/>
      <c r="AX30" s="20"/>
    </row>
    <row r="31" spans="1:50" s="9" customFormat="1" ht="25.5" customHeight="1" x14ac:dyDescent="0.2">
      <c r="A31" s="3" t="s">
        <v>54</v>
      </c>
      <c r="B31" s="4" t="e">
        <f t="shared" si="0"/>
        <v>#VALUE!</v>
      </c>
      <c r="C31" s="116" t="s">
        <v>1127</v>
      </c>
      <c r="D31" s="4" t="e">
        <f t="shared" si="1"/>
        <v>#VALUE!</v>
      </c>
      <c r="E31" s="116" t="s">
        <v>1127</v>
      </c>
      <c r="F31" s="4" t="e">
        <f t="shared" si="2"/>
        <v>#VALUE!</v>
      </c>
      <c r="G31" s="116" t="s">
        <v>1127</v>
      </c>
      <c r="H31" s="4" t="e">
        <f t="shared" si="3"/>
        <v>#VALUE!</v>
      </c>
      <c r="I31" s="116" t="s">
        <v>1127</v>
      </c>
      <c r="J31" s="4" t="e">
        <f t="shared" si="4"/>
        <v>#VALUE!</v>
      </c>
      <c r="K31" s="116" t="s">
        <v>1127</v>
      </c>
      <c r="L31" s="4" t="e">
        <f t="shared" si="5"/>
        <v>#VALUE!</v>
      </c>
      <c r="M31" s="116" t="s">
        <v>1127</v>
      </c>
      <c r="N31" s="4" t="e">
        <f t="shared" si="6"/>
        <v>#VALUE!</v>
      </c>
      <c r="O31" s="116" t="s">
        <v>1127</v>
      </c>
      <c r="P31" s="4" t="e">
        <f t="shared" si="7"/>
        <v>#VALUE!</v>
      </c>
      <c r="Q31" s="116" t="s">
        <v>1127</v>
      </c>
      <c r="R31" s="4" t="e">
        <f t="shared" si="8"/>
        <v>#VALUE!</v>
      </c>
      <c r="S31" s="116" t="s">
        <v>1127</v>
      </c>
      <c r="T31" s="4" t="e">
        <f t="shared" si="9"/>
        <v>#VALUE!</v>
      </c>
      <c r="U31" s="116" t="s">
        <v>1127</v>
      </c>
      <c r="V31" s="4" t="e">
        <f t="shared" si="10"/>
        <v>#VALUE!</v>
      </c>
      <c r="W31" s="116" t="s">
        <v>1127</v>
      </c>
      <c r="X31" s="4" t="e">
        <f t="shared" si="11"/>
        <v>#VALUE!</v>
      </c>
      <c r="Y31" s="116" t="s">
        <v>1127</v>
      </c>
      <c r="Z31" s="4" t="e">
        <f t="shared" si="12"/>
        <v>#VALUE!</v>
      </c>
      <c r="AA31" s="116" t="s">
        <v>1127</v>
      </c>
      <c r="AB31" s="4" t="e">
        <f t="shared" si="13"/>
        <v>#VALUE!</v>
      </c>
      <c r="AC31" s="116" t="s">
        <v>1127</v>
      </c>
      <c r="AD31" s="4" t="e">
        <f t="shared" si="14"/>
        <v>#VALUE!</v>
      </c>
      <c r="AE31" s="116" t="s">
        <v>1127</v>
      </c>
      <c r="AF31" s="4" t="e">
        <f t="shared" si="15"/>
        <v>#VALUE!</v>
      </c>
      <c r="AG31" s="116" t="s">
        <v>1127</v>
      </c>
      <c r="AH31" s="4" t="e">
        <f t="shared" si="16"/>
        <v>#VALUE!</v>
      </c>
      <c r="AI31" s="116" t="s">
        <v>1127</v>
      </c>
      <c r="AJ31" s="4" t="e">
        <f t="shared" si="17"/>
        <v>#VALUE!</v>
      </c>
      <c r="AK31" s="116" t="s">
        <v>1127</v>
      </c>
      <c r="AL31" s="33" t="e">
        <f>Orçamento!M924</f>
        <v>#VALUE!</v>
      </c>
      <c r="AM31" s="109" t="e">
        <f t="shared" si="18"/>
        <v>#VALUE!</v>
      </c>
      <c r="AW31" s="20" t="e">
        <f>B31+D31</f>
        <v>#VALUE!</v>
      </c>
      <c r="AX31" s="20" t="e">
        <f>AL31-AW31</f>
        <v>#VALUE!</v>
      </c>
    </row>
    <row r="32" spans="1:50" s="9" customFormat="1" ht="25.5" customHeight="1" x14ac:dyDescent="0.2">
      <c r="A32" s="3" t="s">
        <v>55</v>
      </c>
      <c r="B32" s="4" t="e">
        <f t="shared" si="0"/>
        <v>#VALUE!</v>
      </c>
      <c r="C32" s="116" t="s">
        <v>1127</v>
      </c>
      <c r="D32" s="4" t="e">
        <f t="shared" si="1"/>
        <v>#VALUE!</v>
      </c>
      <c r="E32" s="116" t="s">
        <v>1127</v>
      </c>
      <c r="F32" s="4" t="e">
        <f t="shared" si="2"/>
        <v>#VALUE!</v>
      </c>
      <c r="G32" s="116" t="s">
        <v>1127</v>
      </c>
      <c r="H32" s="4" t="e">
        <f t="shared" si="3"/>
        <v>#VALUE!</v>
      </c>
      <c r="I32" s="116" t="s">
        <v>1127</v>
      </c>
      <c r="J32" s="4" t="e">
        <f t="shared" si="4"/>
        <v>#VALUE!</v>
      </c>
      <c r="K32" s="116" t="s">
        <v>1127</v>
      </c>
      <c r="L32" s="4" t="e">
        <f t="shared" si="5"/>
        <v>#VALUE!</v>
      </c>
      <c r="M32" s="116" t="s">
        <v>1127</v>
      </c>
      <c r="N32" s="4" t="e">
        <f t="shared" si="6"/>
        <v>#VALUE!</v>
      </c>
      <c r="O32" s="116" t="s">
        <v>1127</v>
      </c>
      <c r="P32" s="4" t="e">
        <f t="shared" si="7"/>
        <v>#VALUE!</v>
      </c>
      <c r="Q32" s="116" t="s">
        <v>1127</v>
      </c>
      <c r="R32" s="4" t="e">
        <f t="shared" si="8"/>
        <v>#VALUE!</v>
      </c>
      <c r="S32" s="116" t="s">
        <v>1127</v>
      </c>
      <c r="T32" s="4" t="e">
        <f t="shared" si="9"/>
        <v>#VALUE!</v>
      </c>
      <c r="U32" s="116" t="s">
        <v>1127</v>
      </c>
      <c r="V32" s="4" t="e">
        <f t="shared" si="10"/>
        <v>#VALUE!</v>
      </c>
      <c r="W32" s="116" t="s">
        <v>1127</v>
      </c>
      <c r="X32" s="4" t="e">
        <f t="shared" si="11"/>
        <v>#VALUE!</v>
      </c>
      <c r="Y32" s="116" t="s">
        <v>1127</v>
      </c>
      <c r="Z32" s="4" t="e">
        <f t="shared" si="12"/>
        <v>#VALUE!</v>
      </c>
      <c r="AA32" s="116" t="s">
        <v>1127</v>
      </c>
      <c r="AB32" s="4" t="e">
        <f t="shared" si="13"/>
        <v>#VALUE!</v>
      </c>
      <c r="AC32" s="116" t="s">
        <v>1127</v>
      </c>
      <c r="AD32" s="4" t="e">
        <f t="shared" si="14"/>
        <v>#VALUE!</v>
      </c>
      <c r="AE32" s="116" t="s">
        <v>1127</v>
      </c>
      <c r="AF32" s="4" t="e">
        <f t="shared" si="15"/>
        <v>#VALUE!</v>
      </c>
      <c r="AG32" s="116" t="s">
        <v>1127</v>
      </c>
      <c r="AH32" s="4" t="e">
        <f t="shared" si="16"/>
        <v>#VALUE!</v>
      </c>
      <c r="AI32" s="116" t="s">
        <v>1127</v>
      </c>
      <c r="AJ32" s="4" t="e">
        <f t="shared" si="17"/>
        <v>#VALUE!</v>
      </c>
      <c r="AK32" s="116" t="s">
        <v>1127</v>
      </c>
      <c r="AL32" s="33" t="e">
        <f>Orçamento!M946</f>
        <v>#VALUE!</v>
      </c>
      <c r="AM32" s="109" t="e">
        <f t="shared" si="18"/>
        <v>#VALUE!</v>
      </c>
      <c r="AW32" s="20" t="e">
        <f>B32+D32</f>
        <v>#VALUE!</v>
      </c>
      <c r="AX32" s="20" t="e">
        <f>AL32-AW32</f>
        <v>#VALUE!</v>
      </c>
    </row>
    <row r="33" spans="1:50" s="9" customFormat="1" ht="25.5" customHeight="1" x14ac:dyDescent="0.2">
      <c r="A33" s="3" t="s">
        <v>91</v>
      </c>
      <c r="B33" s="4" t="e">
        <f t="shared" si="0"/>
        <v>#VALUE!</v>
      </c>
      <c r="C33" s="116" t="s">
        <v>1127</v>
      </c>
      <c r="D33" s="4" t="e">
        <f t="shared" si="1"/>
        <v>#VALUE!</v>
      </c>
      <c r="E33" s="116" t="s">
        <v>1127</v>
      </c>
      <c r="F33" s="4" t="e">
        <f t="shared" si="2"/>
        <v>#VALUE!</v>
      </c>
      <c r="G33" s="116" t="s">
        <v>1127</v>
      </c>
      <c r="H33" s="4" t="e">
        <f t="shared" si="3"/>
        <v>#VALUE!</v>
      </c>
      <c r="I33" s="116" t="s">
        <v>1127</v>
      </c>
      <c r="J33" s="4" t="e">
        <f t="shared" si="4"/>
        <v>#VALUE!</v>
      </c>
      <c r="K33" s="116" t="s">
        <v>1127</v>
      </c>
      <c r="L33" s="4" t="e">
        <f t="shared" si="5"/>
        <v>#VALUE!</v>
      </c>
      <c r="M33" s="116" t="s">
        <v>1127</v>
      </c>
      <c r="N33" s="4" t="e">
        <f t="shared" si="6"/>
        <v>#VALUE!</v>
      </c>
      <c r="O33" s="116" t="s">
        <v>1127</v>
      </c>
      <c r="P33" s="4" t="e">
        <f t="shared" si="7"/>
        <v>#VALUE!</v>
      </c>
      <c r="Q33" s="116" t="s">
        <v>1127</v>
      </c>
      <c r="R33" s="4" t="e">
        <f t="shared" si="8"/>
        <v>#VALUE!</v>
      </c>
      <c r="S33" s="116" t="s">
        <v>1127</v>
      </c>
      <c r="T33" s="4" t="e">
        <f t="shared" si="9"/>
        <v>#VALUE!</v>
      </c>
      <c r="U33" s="116" t="s">
        <v>1127</v>
      </c>
      <c r="V33" s="4" t="e">
        <f t="shared" si="10"/>
        <v>#VALUE!</v>
      </c>
      <c r="W33" s="116" t="s">
        <v>1127</v>
      </c>
      <c r="X33" s="4" t="e">
        <f t="shared" si="11"/>
        <v>#VALUE!</v>
      </c>
      <c r="Y33" s="116" t="s">
        <v>1127</v>
      </c>
      <c r="Z33" s="4" t="e">
        <f t="shared" si="12"/>
        <v>#VALUE!</v>
      </c>
      <c r="AA33" s="116" t="s">
        <v>1127</v>
      </c>
      <c r="AB33" s="4" t="e">
        <f t="shared" si="13"/>
        <v>#VALUE!</v>
      </c>
      <c r="AC33" s="116" t="s">
        <v>1127</v>
      </c>
      <c r="AD33" s="4" t="e">
        <f t="shared" si="14"/>
        <v>#VALUE!</v>
      </c>
      <c r="AE33" s="116" t="s">
        <v>1127</v>
      </c>
      <c r="AF33" s="4" t="e">
        <f t="shared" si="15"/>
        <v>#VALUE!</v>
      </c>
      <c r="AG33" s="116" t="s">
        <v>1127</v>
      </c>
      <c r="AH33" s="4" t="e">
        <f t="shared" si="16"/>
        <v>#VALUE!</v>
      </c>
      <c r="AI33" s="116" t="s">
        <v>1127</v>
      </c>
      <c r="AJ33" s="4" t="e">
        <f t="shared" si="17"/>
        <v>#VALUE!</v>
      </c>
      <c r="AK33" s="116" t="s">
        <v>1127</v>
      </c>
      <c r="AL33" s="33" t="e">
        <f>Orçamento!M952</f>
        <v>#VALUE!</v>
      </c>
      <c r="AM33" s="109" t="e">
        <f t="shared" si="18"/>
        <v>#VALUE!</v>
      </c>
      <c r="AW33" s="20"/>
      <c r="AX33" s="20"/>
    </row>
    <row r="34" spans="1:50" s="9" customFormat="1" ht="25.5" customHeight="1" x14ac:dyDescent="0.2">
      <c r="A34" s="3" t="s">
        <v>92</v>
      </c>
      <c r="B34" s="4" t="e">
        <f t="shared" si="0"/>
        <v>#VALUE!</v>
      </c>
      <c r="C34" s="116" t="s">
        <v>1127</v>
      </c>
      <c r="D34" s="4" t="e">
        <f t="shared" si="1"/>
        <v>#VALUE!</v>
      </c>
      <c r="E34" s="116" t="s">
        <v>1127</v>
      </c>
      <c r="F34" s="4" t="e">
        <f t="shared" si="2"/>
        <v>#VALUE!</v>
      </c>
      <c r="G34" s="116" t="s">
        <v>1127</v>
      </c>
      <c r="H34" s="4" t="e">
        <f t="shared" si="3"/>
        <v>#VALUE!</v>
      </c>
      <c r="I34" s="116" t="s">
        <v>1127</v>
      </c>
      <c r="J34" s="4" t="e">
        <f t="shared" si="4"/>
        <v>#VALUE!</v>
      </c>
      <c r="K34" s="116" t="s">
        <v>1127</v>
      </c>
      <c r="L34" s="4" t="e">
        <f t="shared" si="5"/>
        <v>#VALUE!</v>
      </c>
      <c r="M34" s="116" t="s">
        <v>1127</v>
      </c>
      <c r="N34" s="4" t="e">
        <f t="shared" si="6"/>
        <v>#VALUE!</v>
      </c>
      <c r="O34" s="116" t="s">
        <v>1127</v>
      </c>
      <c r="P34" s="4" t="e">
        <f t="shared" si="7"/>
        <v>#VALUE!</v>
      </c>
      <c r="Q34" s="116" t="s">
        <v>1127</v>
      </c>
      <c r="R34" s="4" t="e">
        <f t="shared" si="8"/>
        <v>#VALUE!</v>
      </c>
      <c r="S34" s="116" t="s">
        <v>1127</v>
      </c>
      <c r="T34" s="4" t="e">
        <f t="shared" si="9"/>
        <v>#VALUE!</v>
      </c>
      <c r="U34" s="116" t="s">
        <v>1127</v>
      </c>
      <c r="V34" s="4" t="e">
        <f t="shared" si="10"/>
        <v>#VALUE!</v>
      </c>
      <c r="W34" s="116" t="s">
        <v>1127</v>
      </c>
      <c r="X34" s="4" t="e">
        <f t="shared" si="11"/>
        <v>#VALUE!</v>
      </c>
      <c r="Y34" s="116" t="s">
        <v>1127</v>
      </c>
      <c r="Z34" s="4" t="e">
        <f t="shared" si="12"/>
        <v>#VALUE!</v>
      </c>
      <c r="AA34" s="116" t="s">
        <v>1127</v>
      </c>
      <c r="AB34" s="4" t="e">
        <f t="shared" si="13"/>
        <v>#VALUE!</v>
      </c>
      <c r="AC34" s="116" t="s">
        <v>1127</v>
      </c>
      <c r="AD34" s="4" t="e">
        <f t="shared" si="14"/>
        <v>#VALUE!</v>
      </c>
      <c r="AE34" s="116" t="s">
        <v>1127</v>
      </c>
      <c r="AF34" s="4" t="e">
        <f t="shared" si="15"/>
        <v>#VALUE!</v>
      </c>
      <c r="AG34" s="116" t="s">
        <v>1127</v>
      </c>
      <c r="AH34" s="4" t="e">
        <f t="shared" si="16"/>
        <v>#VALUE!</v>
      </c>
      <c r="AI34" s="116" t="s">
        <v>1127</v>
      </c>
      <c r="AJ34" s="4" t="e">
        <f t="shared" si="17"/>
        <v>#VALUE!</v>
      </c>
      <c r="AK34" s="116" t="s">
        <v>1127</v>
      </c>
      <c r="AL34" s="33" t="e">
        <f>Orçamento!M973</f>
        <v>#VALUE!</v>
      </c>
      <c r="AM34" s="109" t="e">
        <f t="shared" si="18"/>
        <v>#VALUE!</v>
      </c>
      <c r="AW34" s="20"/>
      <c r="AX34" s="20"/>
    </row>
    <row r="35" spans="1:50" s="9" customFormat="1" ht="25.5" customHeight="1" x14ac:dyDescent="0.2">
      <c r="A35" s="3" t="s">
        <v>65</v>
      </c>
      <c r="B35" s="4" t="e">
        <f t="shared" si="0"/>
        <v>#VALUE!</v>
      </c>
      <c r="C35" s="116" t="s">
        <v>1127</v>
      </c>
      <c r="D35" s="4" t="e">
        <f t="shared" si="1"/>
        <v>#VALUE!</v>
      </c>
      <c r="E35" s="116" t="s">
        <v>1127</v>
      </c>
      <c r="F35" s="4" t="e">
        <f t="shared" si="2"/>
        <v>#VALUE!</v>
      </c>
      <c r="G35" s="116" t="s">
        <v>1127</v>
      </c>
      <c r="H35" s="4" t="e">
        <f t="shared" si="3"/>
        <v>#VALUE!</v>
      </c>
      <c r="I35" s="116" t="s">
        <v>1127</v>
      </c>
      <c r="J35" s="4" t="e">
        <f t="shared" si="4"/>
        <v>#VALUE!</v>
      </c>
      <c r="K35" s="116" t="s">
        <v>1127</v>
      </c>
      <c r="L35" s="4" t="e">
        <f t="shared" si="5"/>
        <v>#VALUE!</v>
      </c>
      <c r="M35" s="116" t="s">
        <v>1127</v>
      </c>
      <c r="N35" s="4" t="e">
        <f t="shared" si="6"/>
        <v>#VALUE!</v>
      </c>
      <c r="O35" s="116" t="s">
        <v>1127</v>
      </c>
      <c r="P35" s="4" t="e">
        <f t="shared" si="7"/>
        <v>#VALUE!</v>
      </c>
      <c r="Q35" s="116" t="s">
        <v>1127</v>
      </c>
      <c r="R35" s="4" t="e">
        <f t="shared" si="8"/>
        <v>#VALUE!</v>
      </c>
      <c r="S35" s="116" t="s">
        <v>1127</v>
      </c>
      <c r="T35" s="4" t="e">
        <f t="shared" si="9"/>
        <v>#VALUE!</v>
      </c>
      <c r="U35" s="116" t="s">
        <v>1127</v>
      </c>
      <c r="V35" s="4" t="e">
        <f t="shared" si="10"/>
        <v>#VALUE!</v>
      </c>
      <c r="W35" s="116" t="s">
        <v>1127</v>
      </c>
      <c r="X35" s="4" t="e">
        <f t="shared" si="11"/>
        <v>#VALUE!</v>
      </c>
      <c r="Y35" s="116" t="s">
        <v>1127</v>
      </c>
      <c r="Z35" s="4" t="e">
        <f t="shared" si="12"/>
        <v>#VALUE!</v>
      </c>
      <c r="AA35" s="116" t="s">
        <v>1127</v>
      </c>
      <c r="AB35" s="4" t="e">
        <f t="shared" si="13"/>
        <v>#VALUE!</v>
      </c>
      <c r="AC35" s="116" t="s">
        <v>1127</v>
      </c>
      <c r="AD35" s="4" t="e">
        <f t="shared" si="14"/>
        <v>#VALUE!</v>
      </c>
      <c r="AE35" s="116" t="s">
        <v>1127</v>
      </c>
      <c r="AF35" s="4" t="e">
        <f t="shared" si="15"/>
        <v>#VALUE!</v>
      </c>
      <c r="AG35" s="116" t="s">
        <v>1127</v>
      </c>
      <c r="AH35" s="4" t="e">
        <f t="shared" si="16"/>
        <v>#VALUE!</v>
      </c>
      <c r="AI35" s="116" t="s">
        <v>1127</v>
      </c>
      <c r="AJ35" s="4" t="e">
        <f t="shared" si="17"/>
        <v>#VALUE!</v>
      </c>
      <c r="AK35" s="116" t="s">
        <v>1127</v>
      </c>
      <c r="AL35" s="33" t="e">
        <f>Orçamento!M1018</f>
        <v>#VALUE!</v>
      </c>
      <c r="AM35" s="109" t="e">
        <f t="shared" si="18"/>
        <v>#VALUE!</v>
      </c>
      <c r="AW35" s="20" t="e">
        <f>B35+D35</f>
        <v>#VALUE!</v>
      </c>
      <c r="AX35" s="20" t="e">
        <f>AL35-AW35</f>
        <v>#VALUE!</v>
      </c>
    </row>
    <row r="36" spans="1:50" s="9" customFormat="1" ht="25.5" customHeight="1" x14ac:dyDescent="0.2">
      <c r="A36" s="3" t="s">
        <v>266</v>
      </c>
      <c r="B36" s="4" t="e">
        <f t="shared" si="0"/>
        <v>#VALUE!</v>
      </c>
      <c r="C36" s="116" t="s">
        <v>1127</v>
      </c>
      <c r="D36" s="4" t="e">
        <f t="shared" si="1"/>
        <v>#VALUE!</v>
      </c>
      <c r="E36" s="116" t="s">
        <v>1127</v>
      </c>
      <c r="F36" s="4" t="e">
        <f t="shared" si="2"/>
        <v>#VALUE!</v>
      </c>
      <c r="G36" s="116" t="s">
        <v>1127</v>
      </c>
      <c r="H36" s="4" t="e">
        <f t="shared" si="3"/>
        <v>#VALUE!</v>
      </c>
      <c r="I36" s="116" t="s">
        <v>1127</v>
      </c>
      <c r="J36" s="4" t="e">
        <f t="shared" si="4"/>
        <v>#VALUE!</v>
      </c>
      <c r="K36" s="116" t="s">
        <v>1127</v>
      </c>
      <c r="L36" s="4" t="e">
        <f t="shared" si="5"/>
        <v>#VALUE!</v>
      </c>
      <c r="M36" s="116" t="s">
        <v>1127</v>
      </c>
      <c r="N36" s="4" t="e">
        <f t="shared" si="6"/>
        <v>#VALUE!</v>
      </c>
      <c r="O36" s="116" t="s">
        <v>1127</v>
      </c>
      <c r="P36" s="4" t="e">
        <f t="shared" si="7"/>
        <v>#VALUE!</v>
      </c>
      <c r="Q36" s="116" t="s">
        <v>1127</v>
      </c>
      <c r="R36" s="4" t="e">
        <f t="shared" si="8"/>
        <v>#VALUE!</v>
      </c>
      <c r="S36" s="116" t="s">
        <v>1127</v>
      </c>
      <c r="T36" s="4" t="e">
        <f t="shared" si="9"/>
        <v>#VALUE!</v>
      </c>
      <c r="U36" s="116" t="s">
        <v>1127</v>
      </c>
      <c r="V36" s="4" t="e">
        <f t="shared" si="10"/>
        <v>#VALUE!</v>
      </c>
      <c r="W36" s="116" t="s">
        <v>1127</v>
      </c>
      <c r="X36" s="4" t="e">
        <f t="shared" si="11"/>
        <v>#VALUE!</v>
      </c>
      <c r="Y36" s="116" t="s">
        <v>1127</v>
      </c>
      <c r="Z36" s="4" t="e">
        <f t="shared" si="12"/>
        <v>#VALUE!</v>
      </c>
      <c r="AA36" s="116" t="s">
        <v>1127</v>
      </c>
      <c r="AB36" s="4" t="e">
        <f t="shared" si="13"/>
        <v>#VALUE!</v>
      </c>
      <c r="AC36" s="116" t="s">
        <v>1127</v>
      </c>
      <c r="AD36" s="4" t="e">
        <f t="shared" si="14"/>
        <v>#VALUE!</v>
      </c>
      <c r="AE36" s="116" t="s">
        <v>1127</v>
      </c>
      <c r="AF36" s="4" t="e">
        <f t="shared" si="15"/>
        <v>#VALUE!</v>
      </c>
      <c r="AG36" s="116" t="s">
        <v>1127</v>
      </c>
      <c r="AH36" s="4" t="e">
        <f t="shared" si="16"/>
        <v>#VALUE!</v>
      </c>
      <c r="AI36" s="116" t="s">
        <v>1127</v>
      </c>
      <c r="AJ36" s="4" t="e">
        <f t="shared" si="17"/>
        <v>#VALUE!</v>
      </c>
      <c r="AK36" s="116" t="s">
        <v>1127</v>
      </c>
      <c r="AL36" s="33" t="e">
        <f>Orçamento!M1023</f>
        <v>#VALUE!</v>
      </c>
      <c r="AM36" s="109" t="e">
        <f t="shared" si="18"/>
        <v>#VALUE!</v>
      </c>
      <c r="AW36" s="20"/>
      <c r="AX36" s="20"/>
    </row>
    <row r="37" spans="1:50" s="9" customFormat="1" ht="25.5" customHeight="1" x14ac:dyDescent="0.2">
      <c r="A37" s="3" t="s">
        <v>267</v>
      </c>
      <c r="B37" s="4" t="e">
        <f t="shared" si="0"/>
        <v>#VALUE!</v>
      </c>
      <c r="C37" s="116" t="s">
        <v>1127</v>
      </c>
      <c r="D37" s="4" t="e">
        <f t="shared" si="1"/>
        <v>#VALUE!</v>
      </c>
      <c r="E37" s="116" t="s">
        <v>1127</v>
      </c>
      <c r="F37" s="4" t="e">
        <f t="shared" si="2"/>
        <v>#VALUE!</v>
      </c>
      <c r="G37" s="116" t="s">
        <v>1127</v>
      </c>
      <c r="H37" s="4" t="e">
        <f t="shared" si="3"/>
        <v>#VALUE!</v>
      </c>
      <c r="I37" s="116" t="s">
        <v>1127</v>
      </c>
      <c r="J37" s="4" t="e">
        <f t="shared" si="4"/>
        <v>#VALUE!</v>
      </c>
      <c r="K37" s="116" t="s">
        <v>1127</v>
      </c>
      <c r="L37" s="4" t="e">
        <f t="shared" si="5"/>
        <v>#VALUE!</v>
      </c>
      <c r="M37" s="116" t="s">
        <v>1127</v>
      </c>
      <c r="N37" s="4" t="e">
        <f t="shared" si="6"/>
        <v>#VALUE!</v>
      </c>
      <c r="O37" s="116" t="s">
        <v>1127</v>
      </c>
      <c r="P37" s="4" t="e">
        <f t="shared" si="7"/>
        <v>#VALUE!</v>
      </c>
      <c r="Q37" s="116" t="s">
        <v>1127</v>
      </c>
      <c r="R37" s="4" t="e">
        <f t="shared" si="8"/>
        <v>#VALUE!</v>
      </c>
      <c r="S37" s="116" t="s">
        <v>1127</v>
      </c>
      <c r="T37" s="4" t="e">
        <f t="shared" si="9"/>
        <v>#VALUE!</v>
      </c>
      <c r="U37" s="116" t="s">
        <v>1127</v>
      </c>
      <c r="V37" s="4" t="e">
        <f t="shared" si="10"/>
        <v>#VALUE!</v>
      </c>
      <c r="W37" s="116" t="s">
        <v>1127</v>
      </c>
      <c r="X37" s="4" t="e">
        <f t="shared" si="11"/>
        <v>#VALUE!</v>
      </c>
      <c r="Y37" s="116" t="s">
        <v>1127</v>
      </c>
      <c r="Z37" s="4" t="e">
        <f t="shared" si="12"/>
        <v>#VALUE!</v>
      </c>
      <c r="AA37" s="116" t="s">
        <v>1127</v>
      </c>
      <c r="AB37" s="4" t="e">
        <f t="shared" si="13"/>
        <v>#VALUE!</v>
      </c>
      <c r="AC37" s="116" t="s">
        <v>1127</v>
      </c>
      <c r="AD37" s="4" t="e">
        <f t="shared" si="14"/>
        <v>#VALUE!</v>
      </c>
      <c r="AE37" s="116" t="s">
        <v>1127</v>
      </c>
      <c r="AF37" s="4" t="e">
        <f t="shared" si="15"/>
        <v>#VALUE!</v>
      </c>
      <c r="AG37" s="116" t="s">
        <v>1127</v>
      </c>
      <c r="AH37" s="4" t="e">
        <f t="shared" si="16"/>
        <v>#VALUE!</v>
      </c>
      <c r="AI37" s="116" t="s">
        <v>1127</v>
      </c>
      <c r="AJ37" s="4" t="e">
        <f t="shared" si="17"/>
        <v>#VALUE!</v>
      </c>
      <c r="AK37" s="116" t="s">
        <v>1127</v>
      </c>
      <c r="AL37" s="33" t="e">
        <f>Orçamento!M1031</f>
        <v>#VALUE!</v>
      </c>
      <c r="AM37" s="109" t="e">
        <f t="shared" si="18"/>
        <v>#VALUE!</v>
      </c>
      <c r="AW37" s="20"/>
      <c r="AX37" s="20"/>
    </row>
    <row r="38" spans="1:50" s="9" customFormat="1" ht="25.5" customHeight="1" x14ac:dyDescent="0.2">
      <c r="A38" s="3" t="s">
        <v>93</v>
      </c>
      <c r="B38" s="4" t="e">
        <f t="shared" si="0"/>
        <v>#VALUE!</v>
      </c>
      <c r="C38" s="116" t="s">
        <v>1127</v>
      </c>
      <c r="D38" s="4" t="e">
        <f t="shared" si="1"/>
        <v>#VALUE!</v>
      </c>
      <c r="E38" s="116" t="s">
        <v>1127</v>
      </c>
      <c r="F38" s="4" t="e">
        <f t="shared" si="2"/>
        <v>#VALUE!</v>
      </c>
      <c r="G38" s="116" t="s">
        <v>1127</v>
      </c>
      <c r="H38" s="4" t="e">
        <f t="shared" si="3"/>
        <v>#VALUE!</v>
      </c>
      <c r="I38" s="116" t="s">
        <v>1127</v>
      </c>
      <c r="J38" s="4" t="e">
        <f t="shared" si="4"/>
        <v>#VALUE!</v>
      </c>
      <c r="K38" s="116" t="s">
        <v>1127</v>
      </c>
      <c r="L38" s="4" t="e">
        <f t="shared" si="5"/>
        <v>#VALUE!</v>
      </c>
      <c r="M38" s="116" t="s">
        <v>1127</v>
      </c>
      <c r="N38" s="4" t="e">
        <f t="shared" si="6"/>
        <v>#VALUE!</v>
      </c>
      <c r="O38" s="116" t="s">
        <v>1127</v>
      </c>
      <c r="P38" s="4" t="e">
        <f t="shared" si="7"/>
        <v>#VALUE!</v>
      </c>
      <c r="Q38" s="116" t="s">
        <v>1127</v>
      </c>
      <c r="R38" s="4" t="e">
        <f t="shared" si="8"/>
        <v>#VALUE!</v>
      </c>
      <c r="S38" s="116" t="s">
        <v>1127</v>
      </c>
      <c r="T38" s="4" t="e">
        <f>U38*$AL38</f>
        <v>#VALUE!</v>
      </c>
      <c r="U38" s="116" t="s">
        <v>1127</v>
      </c>
      <c r="V38" s="4" t="e">
        <f t="shared" si="10"/>
        <v>#VALUE!</v>
      </c>
      <c r="W38" s="116" t="s">
        <v>1127</v>
      </c>
      <c r="X38" s="4" t="e">
        <f t="shared" si="11"/>
        <v>#VALUE!</v>
      </c>
      <c r="Y38" s="116" t="s">
        <v>1127</v>
      </c>
      <c r="Z38" s="4" t="e">
        <f t="shared" si="12"/>
        <v>#VALUE!</v>
      </c>
      <c r="AA38" s="116" t="s">
        <v>1127</v>
      </c>
      <c r="AB38" s="4" t="e">
        <f t="shared" si="13"/>
        <v>#VALUE!</v>
      </c>
      <c r="AC38" s="116" t="s">
        <v>1127</v>
      </c>
      <c r="AD38" s="4" t="e">
        <f t="shared" si="14"/>
        <v>#VALUE!</v>
      </c>
      <c r="AE38" s="116" t="s">
        <v>1127</v>
      </c>
      <c r="AF38" s="4" t="e">
        <f t="shared" si="15"/>
        <v>#VALUE!</v>
      </c>
      <c r="AG38" s="116" t="s">
        <v>1127</v>
      </c>
      <c r="AH38" s="4" t="e">
        <f t="shared" si="16"/>
        <v>#VALUE!</v>
      </c>
      <c r="AI38" s="116" t="s">
        <v>1127</v>
      </c>
      <c r="AJ38" s="4" t="e">
        <f t="shared" si="17"/>
        <v>#VALUE!</v>
      </c>
      <c r="AK38" s="116" t="s">
        <v>1127</v>
      </c>
      <c r="AL38" s="33" t="e">
        <f>Orçamento!M1064</f>
        <v>#VALUE!</v>
      </c>
      <c r="AM38" s="109" t="e">
        <f t="shared" si="18"/>
        <v>#VALUE!</v>
      </c>
      <c r="AW38" s="20" t="e">
        <f>B38+D38</f>
        <v>#VALUE!</v>
      </c>
      <c r="AX38" s="20" t="e">
        <f>AL38-AW38</f>
        <v>#VALUE!</v>
      </c>
    </row>
    <row r="39" spans="1:50" s="9" customFormat="1" ht="25.5" customHeight="1" x14ac:dyDescent="0.2">
      <c r="A39" s="5" t="s">
        <v>56</v>
      </c>
      <c r="B39" s="6" t="e">
        <f>SUM(B16:B38)</f>
        <v>#VALUE!</v>
      </c>
      <c r="C39" s="109" t="e">
        <f>B39/$AL$39</f>
        <v>#VALUE!</v>
      </c>
      <c r="D39" s="6" t="e">
        <f>SUM(D16:D38)</f>
        <v>#VALUE!</v>
      </c>
      <c r="E39" s="109" t="e">
        <f>D39/$AL$39</f>
        <v>#VALUE!</v>
      </c>
      <c r="F39" s="6" t="e">
        <f>SUM(F16:F38)</f>
        <v>#VALUE!</v>
      </c>
      <c r="G39" s="109" t="e">
        <f>F39/$AL$39</f>
        <v>#VALUE!</v>
      </c>
      <c r="H39" s="6" t="e">
        <f>SUM(H16:H38)</f>
        <v>#VALUE!</v>
      </c>
      <c r="I39" s="109" t="e">
        <f>H39/$AL$39</f>
        <v>#VALUE!</v>
      </c>
      <c r="J39" s="6" t="e">
        <f>SUM(J16:J38)</f>
        <v>#VALUE!</v>
      </c>
      <c r="K39" s="109" t="e">
        <f>J39/$AL$39</f>
        <v>#VALUE!</v>
      </c>
      <c r="L39" s="6" t="e">
        <f>SUM(L16:L38)</f>
        <v>#VALUE!</v>
      </c>
      <c r="M39" s="109" t="e">
        <f>L39/$AL$39</f>
        <v>#VALUE!</v>
      </c>
      <c r="N39" s="6" t="e">
        <f>SUM(N16:N38)</f>
        <v>#VALUE!</v>
      </c>
      <c r="O39" s="109" t="e">
        <f>N39/$AL$39</f>
        <v>#VALUE!</v>
      </c>
      <c r="P39" s="6" t="e">
        <f>SUM(P16:P38)</f>
        <v>#VALUE!</v>
      </c>
      <c r="Q39" s="109" t="e">
        <f>P39/$AL$39</f>
        <v>#VALUE!</v>
      </c>
      <c r="R39" s="6" t="e">
        <f>SUM(R16:R38)</f>
        <v>#VALUE!</v>
      </c>
      <c r="S39" s="109" t="e">
        <f>R39/$AL$39</f>
        <v>#VALUE!</v>
      </c>
      <c r="T39" s="6" t="e">
        <f>SUM(T16:T38)</f>
        <v>#VALUE!</v>
      </c>
      <c r="U39" s="109" t="e">
        <f>T39/$AL$39</f>
        <v>#VALUE!</v>
      </c>
      <c r="V39" s="6" t="e">
        <f>SUM(V16:V38)</f>
        <v>#VALUE!</v>
      </c>
      <c r="W39" s="109" t="e">
        <f>V39/$AL$39</f>
        <v>#VALUE!</v>
      </c>
      <c r="X39" s="6" t="e">
        <f>SUM(X16:X38)</f>
        <v>#VALUE!</v>
      </c>
      <c r="Y39" s="109" t="e">
        <f>X39/$AL$39</f>
        <v>#VALUE!</v>
      </c>
      <c r="Z39" s="6" t="e">
        <f>SUM(Z16:Z38)</f>
        <v>#VALUE!</v>
      </c>
      <c r="AA39" s="109" t="e">
        <f>Z39/$AL$39</f>
        <v>#VALUE!</v>
      </c>
      <c r="AB39" s="6" t="e">
        <f>SUM(AB16:AB38)</f>
        <v>#VALUE!</v>
      </c>
      <c r="AC39" s="109" t="e">
        <f>AB39/$AL$39</f>
        <v>#VALUE!</v>
      </c>
      <c r="AD39" s="6" t="e">
        <f>SUM(AD16:AD38)</f>
        <v>#VALUE!</v>
      </c>
      <c r="AE39" s="109" t="e">
        <f>AD39/$AL$39</f>
        <v>#VALUE!</v>
      </c>
      <c r="AF39" s="6" t="e">
        <f>SUM(AF16:AF38)</f>
        <v>#VALUE!</v>
      </c>
      <c r="AG39" s="109" t="e">
        <f>AF39/$AL$39</f>
        <v>#VALUE!</v>
      </c>
      <c r="AH39" s="6" t="e">
        <f>SUM(AH16:AH38)</f>
        <v>#VALUE!</v>
      </c>
      <c r="AI39" s="109" t="e">
        <f>AH39/$AL$39</f>
        <v>#VALUE!</v>
      </c>
      <c r="AJ39" s="6" t="e">
        <f>SUM(AJ16:AJ38)</f>
        <v>#VALUE!</v>
      </c>
      <c r="AK39" s="109" t="e">
        <f>AJ39/$AL$39</f>
        <v>#VALUE!</v>
      </c>
      <c r="AL39" s="33" t="e">
        <f>Orçamento!M1100</f>
        <v>#VALUE!</v>
      </c>
      <c r="AM39" s="109" t="e">
        <f t="shared" si="18"/>
        <v>#VALUE!</v>
      </c>
    </row>
    <row r="40" spans="1:50" s="9" customFormat="1" ht="25.5" customHeight="1" x14ac:dyDescent="0.2">
      <c r="A40" s="5" t="s">
        <v>57</v>
      </c>
      <c r="B40" s="7" t="e">
        <f>B39</f>
        <v>#VALUE!</v>
      </c>
      <c r="C40" s="111" t="e">
        <f>C39</f>
        <v>#VALUE!</v>
      </c>
      <c r="D40" s="7" t="e">
        <f t="shared" ref="D40:P40" si="19">B40+D39</f>
        <v>#VALUE!</v>
      </c>
      <c r="E40" s="111" t="e">
        <f t="shared" si="19"/>
        <v>#VALUE!</v>
      </c>
      <c r="F40" s="7" t="e">
        <f t="shared" si="19"/>
        <v>#VALUE!</v>
      </c>
      <c r="G40" s="111" t="e">
        <f t="shared" si="19"/>
        <v>#VALUE!</v>
      </c>
      <c r="H40" s="7" t="e">
        <f t="shared" si="19"/>
        <v>#VALUE!</v>
      </c>
      <c r="I40" s="111" t="e">
        <f t="shared" si="19"/>
        <v>#VALUE!</v>
      </c>
      <c r="J40" s="7" t="e">
        <f t="shared" si="19"/>
        <v>#VALUE!</v>
      </c>
      <c r="K40" s="111" t="e">
        <f>I40+K39</f>
        <v>#VALUE!</v>
      </c>
      <c r="L40" s="7" t="e">
        <f t="shared" si="19"/>
        <v>#VALUE!</v>
      </c>
      <c r="M40" s="111" t="e">
        <f>K40+M39</f>
        <v>#VALUE!</v>
      </c>
      <c r="N40" s="7" t="e">
        <f t="shared" si="19"/>
        <v>#VALUE!</v>
      </c>
      <c r="O40" s="111" t="e">
        <f t="shared" si="19"/>
        <v>#VALUE!</v>
      </c>
      <c r="P40" s="7" t="e">
        <f t="shared" si="19"/>
        <v>#VALUE!</v>
      </c>
      <c r="Q40" s="111" t="e">
        <f>O40+Q39</f>
        <v>#VALUE!</v>
      </c>
      <c r="R40" s="7" t="e">
        <f>P40+R39</f>
        <v>#VALUE!</v>
      </c>
      <c r="S40" s="111" t="e">
        <f>Q40+S39</f>
        <v>#VALUE!</v>
      </c>
      <c r="T40" s="7" t="e">
        <f t="shared" ref="T40:AJ40" si="20">R40+T39</f>
        <v>#VALUE!</v>
      </c>
      <c r="U40" s="111" t="e">
        <f>S40+U39</f>
        <v>#VALUE!</v>
      </c>
      <c r="V40" s="7" t="e">
        <f t="shared" si="20"/>
        <v>#VALUE!</v>
      </c>
      <c r="W40" s="111" t="e">
        <f>U40+W39</f>
        <v>#VALUE!</v>
      </c>
      <c r="X40" s="7" t="e">
        <f t="shared" si="20"/>
        <v>#VALUE!</v>
      </c>
      <c r="Y40" s="111" t="e">
        <f>W40+Y39</f>
        <v>#VALUE!</v>
      </c>
      <c r="Z40" s="7" t="e">
        <f t="shared" si="20"/>
        <v>#VALUE!</v>
      </c>
      <c r="AA40" s="111" t="e">
        <f>Y40+AA39</f>
        <v>#VALUE!</v>
      </c>
      <c r="AB40" s="7" t="e">
        <f t="shared" si="20"/>
        <v>#VALUE!</v>
      </c>
      <c r="AC40" s="111" t="e">
        <f>AA40+AC39</f>
        <v>#VALUE!</v>
      </c>
      <c r="AD40" s="7" t="e">
        <f t="shared" si="20"/>
        <v>#VALUE!</v>
      </c>
      <c r="AE40" s="111" t="e">
        <f>AC40+AE39</f>
        <v>#VALUE!</v>
      </c>
      <c r="AF40" s="7" t="e">
        <f t="shared" si="20"/>
        <v>#VALUE!</v>
      </c>
      <c r="AG40" s="111" t="e">
        <f>AE40+AG39</f>
        <v>#VALUE!</v>
      </c>
      <c r="AH40" s="7" t="e">
        <f t="shared" si="20"/>
        <v>#VALUE!</v>
      </c>
      <c r="AI40" s="111" t="e">
        <f>AG40+AI39</f>
        <v>#VALUE!</v>
      </c>
      <c r="AJ40" s="7" t="e">
        <f t="shared" si="20"/>
        <v>#VALUE!</v>
      </c>
      <c r="AK40" s="111" t="e">
        <f>AI40+AK39</f>
        <v>#VALUE!</v>
      </c>
      <c r="AL40" s="8" t="e">
        <f>SUM(AL16:AL38)</f>
        <v>#VALUE!</v>
      </c>
      <c r="AM40" s="110"/>
      <c r="AN40" s="34"/>
      <c r="AO40" s="34" t="e">
        <f>AL39-AL40</f>
        <v>#VALUE!</v>
      </c>
    </row>
    <row r="41" spans="1:50" s="9" customFormat="1" ht="10.5" customHeight="1" x14ac:dyDescent="0.2">
      <c r="C41" s="36"/>
      <c r="E41" s="36"/>
      <c r="G41" s="36"/>
      <c r="I41" s="36"/>
      <c r="K41" s="36"/>
      <c r="M41" s="36"/>
      <c r="O41" s="36"/>
      <c r="Q41" s="36"/>
      <c r="S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M41" s="10"/>
      <c r="AN41" s="10"/>
      <c r="AQ41" s="10"/>
    </row>
    <row r="42" spans="1:50" s="9" customFormat="1" ht="10.5" customHeight="1" x14ac:dyDescent="0.2">
      <c r="C42" s="36"/>
      <c r="E42" s="36"/>
      <c r="G42" s="36"/>
      <c r="I42" s="36"/>
      <c r="K42" s="36"/>
      <c r="M42" s="36"/>
      <c r="O42" s="36"/>
      <c r="Q42" s="36"/>
      <c r="S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M42" s="10"/>
      <c r="AN42" s="10"/>
      <c r="AQ42" s="10"/>
    </row>
    <row r="43" spans="1:50" s="9" customFormat="1" ht="15" customHeight="1" x14ac:dyDescent="0.25">
      <c r="B43" s="21"/>
      <c r="C43" s="36"/>
      <c r="D43" s="21"/>
      <c r="E43" s="36"/>
      <c r="F43" s="21"/>
      <c r="G43" s="36"/>
      <c r="H43" s="21"/>
      <c r="I43" s="36"/>
      <c r="J43" s="21"/>
      <c r="K43" s="36"/>
      <c r="L43" s="21"/>
      <c r="M43" s="36"/>
      <c r="N43" s="21"/>
      <c r="O43" s="36"/>
      <c r="P43" s="21"/>
      <c r="Q43" s="36"/>
      <c r="R43" s="21"/>
      <c r="S43" s="36"/>
      <c r="U43" s="36"/>
      <c r="V43" s="36"/>
      <c r="W43" s="36"/>
      <c r="X43" s="35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152" t="s">
        <v>1128</v>
      </c>
      <c r="AK43" s="152"/>
      <c r="AL43" s="152"/>
      <c r="AM43" s="152"/>
      <c r="AN43" s="10"/>
      <c r="AQ43" s="10"/>
    </row>
    <row r="44" spans="1:50" s="9" customFormat="1" ht="15" customHeight="1" x14ac:dyDescent="0.2">
      <c r="C44" s="36"/>
      <c r="E44" s="36"/>
      <c r="G44" s="36"/>
      <c r="I44" s="36"/>
      <c r="K44" s="36"/>
      <c r="M44" s="36"/>
      <c r="O44" s="36"/>
      <c r="Q44" s="36"/>
      <c r="S44" s="36"/>
      <c r="U44" s="36"/>
      <c r="V44" s="36"/>
      <c r="W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209"/>
      <c r="AK44" s="209"/>
      <c r="AL44" s="209"/>
      <c r="AM44" s="209"/>
      <c r="AN44" s="10"/>
      <c r="AQ44" s="10"/>
    </row>
    <row r="45" spans="1:50" s="9" customFormat="1" ht="15" customHeight="1" x14ac:dyDescent="0.2">
      <c r="C45" s="36"/>
      <c r="E45" s="36"/>
      <c r="G45" s="36"/>
      <c r="I45" s="36"/>
      <c r="K45" s="36"/>
      <c r="M45" s="36"/>
      <c r="O45" s="36"/>
      <c r="Q45" s="36"/>
      <c r="S45" s="36"/>
      <c r="U45" s="36"/>
      <c r="V45" s="36"/>
      <c r="W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209"/>
      <c r="AK45" s="209"/>
      <c r="AL45" s="209"/>
      <c r="AM45" s="209"/>
      <c r="AN45" s="10"/>
      <c r="AQ45" s="10"/>
    </row>
    <row r="46" spans="1:50" s="9" customFormat="1" ht="15" customHeight="1" x14ac:dyDescent="0.2">
      <c r="C46" s="36"/>
      <c r="E46" s="36"/>
      <c r="G46" s="36"/>
      <c r="I46" s="36"/>
      <c r="K46" s="36"/>
      <c r="M46" s="36"/>
      <c r="O46" s="36"/>
      <c r="Q46" s="36"/>
      <c r="S46" s="36"/>
      <c r="U46" s="36"/>
      <c r="V46" s="36"/>
      <c r="W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209"/>
      <c r="AK46" s="209"/>
      <c r="AL46" s="209"/>
      <c r="AM46" s="209"/>
      <c r="AQ46" s="10"/>
    </row>
    <row r="47" spans="1:50" s="9" customFormat="1" ht="15" customHeight="1" x14ac:dyDescent="0.2">
      <c r="C47" s="36"/>
      <c r="E47" s="36"/>
      <c r="G47" s="36"/>
      <c r="I47" s="36"/>
      <c r="K47" s="36"/>
      <c r="M47" s="36"/>
      <c r="O47" s="36"/>
      <c r="Q47" s="43"/>
      <c r="S47" s="36"/>
      <c r="U47" s="43"/>
      <c r="V47" s="43"/>
      <c r="W47" s="43"/>
      <c r="X47" s="84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192" t="s">
        <v>1129</v>
      </c>
      <c r="AK47" s="192"/>
      <c r="AL47" s="192"/>
      <c r="AM47" s="192"/>
      <c r="AQ47" s="10"/>
    </row>
    <row r="48" spans="1:50" s="9" customFormat="1" ht="15" customHeight="1" x14ac:dyDescent="0.2">
      <c r="C48" s="36"/>
      <c r="E48" s="41"/>
      <c r="F48" s="31"/>
      <c r="G48" s="41"/>
      <c r="H48" s="31"/>
      <c r="I48" s="41"/>
      <c r="J48" s="31"/>
      <c r="K48" s="41"/>
      <c r="L48" s="31"/>
      <c r="M48" s="41"/>
      <c r="N48" s="31"/>
      <c r="O48" s="41"/>
      <c r="P48" s="31"/>
      <c r="Q48" s="36"/>
      <c r="R48" s="31"/>
      <c r="S48" s="41"/>
      <c r="U48" s="36"/>
      <c r="V48" s="36"/>
      <c r="W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150" t="s">
        <v>1130</v>
      </c>
      <c r="AK48" s="150"/>
      <c r="AL48" s="150"/>
      <c r="AM48" s="150"/>
      <c r="AQ48" s="10"/>
    </row>
    <row r="49" spans="1:48" s="9" customFormat="1" ht="15" customHeight="1" x14ac:dyDescent="0.2">
      <c r="C49" s="36"/>
      <c r="E49" s="42"/>
      <c r="F49" s="30"/>
      <c r="G49" s="42"/>
      <c r="H49" s="30"/>
      <c r="I49" s="42"/>
      <c r="J49" s="30"/>
      <c r="K49" s="42"/>
      <c r="L49" s="30"/>
      <c r="M49" s="42"/>
      <c r="N49" s="30"/>
      <c r="O49" s="42"/>
      <c r="P49" s="30"/>
      <c r="Q49" s="42"/>
      <c r="R49" s="30"/>
      <c r="S49" s="42"/>
      <c r="U49" s="42"/>
      <c r="V49" s="42"/>
      <c r="W49" s="42"/>
      <c r="X49" s="85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150" t="s">
        <v>1131</v>
      </c>
      <c r="AK49" s="150"/>
      <c r="AL49" s="150"/>
      <c r="AM49" s="150"/>
    </row>
    <row r="50" spans="1:48" s="9" customFormat="1" ht="15" customHeight="1" x14ac:dyDescent="0.2">
      <c r="A50" s="12"/>
      <c r="B50" s="12"/>
      <c r="C50" s="36"/>
      <c r="E50" s="42"/>
      <c r="F50" s="30"/>
      <c r="G50" s="42"/>
      <c r="H50" s="30"/>
      <c r="I50" s="42"/>
      <c r="J50" s="30"/>
      <c r="K50" s="42"/>
      <c r="L50" s="30"/>
      <c r="M50" s="42"/>
      <c r="N50" s="30"/>
      <c r="O50" s="42"/>
      <c r="P50" s="30"/>
      <c r="Q50" s="42"/>
      <c r="R50" s="30"/>
      <c r="S50" s="42"/>
      <c r="U50" s="42"/>
      <c r="V50" s="42"/>
      <c r="W50" s="42"/>
      <c r="X50" s="30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194"/>
      <c r="AK50" s="194"/>
      <c r="AL50" s="194"/>
      <c r="AM50" s="194"/>
      <c r="AS50" s="84"/>
    </row>
    <row r="51" spans="1:48" s="9" customFormat="1" ht="15" customHeight="1" x14ac:dyDescent="0.2">
      <c r="A51" s="12"/>
      <c r="B51" s="12"/>
      <c r="C51" s="36"/>
      <c r="E51" s="36"/>
      <c r="G51" s="36"/>
      <c r="I51" s="36"/>
      <c r="K51" s="36"/>
      <c r="M51" s="36"/>
      <c r="O51" s="36"/>
      <c r="Q51" s="36"/>
      <c r="S51" s="36"/>
      <c r="U51" s="36"/>
      <c r="V51" s="36"/>
      <c r="W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195"/>
      <c r="AK51" s="195"/>
      <c r="AL51" s="195"/>
      <c r="AM51" s="195"/>
      <c r="AS51" s="10"/>
    </row>
    <row r="52" spans="1:48" s="9" customFormat="1" ht="15" customHeight="1" x14ac:dyDescent="0.2">
      <c r="A52" s="198"/>
      <c r="B52" s="198"/>
      <c r="C52" s="198"/>
      <c r="D52" s="198"/>
      <c r="E52" s="198"/>
      <c r="F52" s="10"/>
      <c r="G52" s="43"/>
      <c r="H52" s="10"/>
      <c r="I52" s="43"/>
      <c r="J52" s="10"/>
      <c r="K52" s="43"/>
      <c r="L52" s="10"/>
      <c r="M52" s="43"/>
      <c r="N52" s="10"/>
      <c r="O52" s="43"/>
      <c r="P52" s="10"/>
      <c r="Q52" s="43"/>
      <c r="R52" s="10"/>
      <c r="S52" s="43"/>
      <c r="U52" s="43"/>
      <c r="V52" s="43"/>
      <c r="W52" s="43"/>
      <c r="X52" s="10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196"/>
      <c r="AK52" s="196"/>
      <c r="AL52" s="196"/>
      <c r="AM52" s="196"/>
      <c r="AN52" s="30"/>
      <c r="AP52" s="22"/>
      <c r="AS52" s="10"/>
    </row>
    <row r="53" spans="1:48" s="9" customFormat="1" ht="15" customHeight="1" x14ac:dyDescent="0.2">
      <c r="A53" s="198"/>
      <c r="B53" s="198"/>
      <c r="C53" s="198"/>
      <c r="D53" s="198"/>
      <c r="E53" s="198"/>
      <c r="G53" s="91"/>
      <c r="H53" s="91"/>
      <c r="I53" s="91"/>
      <c r="J53" s="91"/>
      <c r="K53" s="91"/>
      <c r="L53" s="91"/>
      <c r="M53" s="91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84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197"/>
      <c r="AK53" s="197"/>
      <c r="AL53" s="197"/>
      <c r="AM53" s="197"/>
      <c r="AN53" s="30"/>
      <c r="AP53" s="22"/>
      <c r="AS53" s="10"/>
      <c r="AT53" s="10"/>
      <c r="AU53" s="85"/>
    </row>
    <row r="54" spans="1:48" s="9" customFormat="1" ht="15" customHeight="1" x14ac:dyDescent="0.2">
      <c r="A54" s="198"/>
      <c r="B54" s="198"/>
      <c r="C54" s="198"/>
      <c r="D54" s="198"/>
      <c r="E54" s="198"/>
      <c r="G54" s="91"/>
      <c r="H54" s="91"/>
      <c r="I54" s="91"/>
      <c r="J54" s="91"/>
      <c r="K54" s="91"/>
      <c r="L54" s="91"/>
      <c r="M54" s="91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0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193"/>
      <c r="AK54" s="193"/>
      <c r="AL54" s="193"/>
      <c r="AM54" s="193"/>
      <c r="AP54" s="22"/>
      <c r="AS54" s="10"/>
      <c r="AT54" s="10"/>
      <c r="AU54" s="85"/>
    </row>
    <row r="55" spans="1:48" s="9" customFormat="1" ht="15" customHeight="1" x14ac:dyDescent="0.2">
      <c r="A55" s="198"/>
      <c r="B55" s="198"/>
      <c r="C55" s="198"/>
      <c r="D55" s="198"/>
      <c r="E55" s="198"/>
      <c r="G55" s="91"/>
      <c r="H55" s="91"/>
      <c r="I55" s="91"/>
      <c r="J55" s="91"/>
      <c r="K55" s="91"/>
      <c r="L55" s="91"/>
      <c r="M55" s="91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85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208"/>
      <c r="AK55" s="208"/>
      <c r="AL55" s="208"/>
      <c r="AM55" s="208"/>
      <c r="AT55" s="22"/>
    </row>
    <row r="56" spans="1:48" s="9" customFormat="1" ht="15" x14ac:dyDescent="0.2">
      <c r="C56" s="36"/>
      <c r="E56" s="36"/>
      <c r="G56" s="91"/>
      <c r="H56" s="91"/>
      <c r="I56" s="91"/>
      <c r="J56" s="91"/>
      <c r="K56" s="91"/>
      <c r="L56" s="91"/>
      <c r="M56" s="91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1"/>
    </row>
    <row r="57" spans="1:48" s="9" customFormat="1" x14ac:dyDescent="0.2">
      <c r="C57" s="36"/>
      <c r="E57" s="36"/>
      <c r="G57" s="36"/>
      <c r="I57" s="36"/>
      <c r="K57" s="36"/>
      <c r="M57" s="36"/>
      <c r="O57" s="36"/>
      <c r="Q57" s="36"/>
      <c r="S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29"/>
      <c r="AP57" s="29"/>
      <c r="AQ57" s="84"/>
      <c r="AS57" s="84"/>
    </row>
    <row r="58" spans="1:48" s="9" customFormat="1" x14ac:dyDescent="0.2">
      <c r="C58" s="36"/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83"/>
      <c r="S58" s="83"/>
      <c r="T58" s="83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29"/>
      <c r="AP58" s="29"/>
      <c r="AQ58" s="85"/>
      <c r="AS58" s="10"/>
      <c r="AT58" s="197"/>
      <c r="AU58" s="197"/>
      <c r="AV58" s="197"/>
    </row>
    <row r="59" spans="1:48" s="9" customFormat="1" x14ac:dyDescent="0.2">
      <c r="C59" s="36"/>
      <c r="D59" s="198"/>
      <c r="E59" s="198"/>
      <c r="F59" s="198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83"/>
      <c r="S59" s="83"/>
      <c r="T59" s="83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29"/>
      <c r="AP59" s="29"/>
      <c r="AQ59" s="85"/>
      <c r="AR59" s="23"/>
      <c r="AS59" s="10"/>
      <c r="AT59" s="208"/>
      <c r="AU59" s="208"/>
      <c r="AV59" s="208"/>
    </row>
    <row r="60" spans="1:48" s="9" customFormat="1" x14ac:dyDescent="0.2">
      <c r="C60" s="36"/>
      <c r="R60" s="83"/>
      <c r="S60" s="83"/>
      <c r="T60" s="83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29"/>
      <c r="AP60" s="29"/>
      <c r="AT60" s="208"/>
      <c r="AU60" s="208"/>
      <c r="AV60" s="208"/>
    </row>
    <row r="61" spans="1:48" x14ac:dyDescent="0.2">
      <c r="R61" s="83"/>
      <c r="S61" s="83"/>
      <c r="T61" s="83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</row>
    <row r="62" spans="1:48" x14ac:dyDescent="0.2">
      <c r="R62" s="83"/>
      <c r="S62" s="83"/>
      <c r="T62" s="83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</row>
    <row r="63" spans="1:48" x14ac:dyDescent="0.2">
      <c r="R63" s="83"/>
      <c r="S63" s="83"/>
      <c r="T63" s="83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</row>
  </sheetData>
  <sheetProtection password="ECEA" sheet="1" objects="1" scenarios="1"/>
  <mergeCells count="49">
    <mergeCell ref="A1:E5"/>
    <mergeCell ref="AJ49:AM49"/>
    <mergeCell ref="AJ43:AM43"/>
    <mergeCell ref="AJ44:AM46"/>
    <mergeCell ref="AJ47:AM47"/>
    <mergeCell ref="AJ48:AM48"/>
    <mergeCell ref="AH14:AI14"/>
    <mergeCell ref="AJ55:AM55"/>
    <mergeCell ref="N55:W55"/>
    <mergeCell ref="N56:W56"/>
    <mergeCell ref="D58:Q58"/>
    <mergeCell ref="AT58:AV58"/>
    <mergeCell ref="D59:Q59"/>
    <mergeCell ref="AT59:AV59"/>
    <mergeCell ref="AT60:AV60"/>
    <mergeCell ref="A55:E55"/>
    <mergeCell ref="X14:Y14"/>
    <mergeCell ref="Z14:AA14"/>
    <mergeCell ref="AB14:AC14"/>
    <mergeCell ref="AD14:AE14"/>
    <mergeCell ref="L14:M14"/>
    <mergeCell ref="N14:O14"/>
    <mergeCell ref="P14:Q14"/>
    <mergeCell ref="R14:S14"/>
    <mergeCell ref="T14:U14"/>
    <mergeCell ref="V14:W14"/>
    <mergeCell ref="A52:E52"/>
    <mergeCell ref="A53:E53"/>
    <mergeCell ref="A54:E54"/>
    <mergeCell ref="N53:W53"/>
    <mergeCell ref="N54:W54"/>
    <mergeCell ref="A11:C11"/>
    <mergeCell ref="D11:AM11"/>
    <mergeCell ref="A12:C12"/>
    <mergeCell ref="D12:AM12"/>
    <mergeCell ref="A14:A15"/>
    <mergeCell ref="B14:C14"/>
    <mergeCell ref="D14:E14"/>
    <mergeCell ref="F14:G14"/>
    <mergeCell ref="H14:I14"/>
    <mergeCell ref="J14:K14"/>
    <mergeCell ref="AJ14:AK14"/>
    <mergeCell ref="AL14:AM14"/>
    <mergeCell ref="AF14:AG14"/>
    <mergeCell ref="AJ54:AM54"/>
    <mergeCell ref="AJ50:AM50"/>
    <mergeCell ref="AJ51:AM51"/>
    <mergeCell ref="AJ52:AM52"/>
    <mergeCell ref="AJ53:AM53"/>
  </mergeCells>
  <pageMargins left="0.98425196850393704" right="0.59055118110236227" top="1.0236220472440944" bottom="0.78740157480314965" header="0.31496062992125984" footer="0.31496062992125984"/>
  <pageSetup paperSize="32767" scale="71" orientation="portrait" r:id="rId1"/>
  <headerFooter>
    <oddHeader>&amp;L&amp;G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</vt:lpstr>
      <vt:lpstr>Cronograma mais equilibrado</vt:lpstr>
      <vt:lpstr>Plan1</vt:lpstr>
      <vt:lpstr>'Cronograma mais equilibrado'!Area_de_impressao</vt:lpstr>
      <vt:lpstr>Orçamento!Area_de_impressao</vt:lpstr>
      <vt:lpstr>Orçamento!Titulos_de_impressao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IFSul</cp:lastModifiedBy>
  <cp:lastPrinted>2016-07-09T01:29:29Z</cp:lastPrinted>
  <dcterms:created xsi:type="dcterms:W3CDTF">2011-11-25T11:08:52Z</dcterms:created>
  <dcterms:modified xsi:type="dcterms:W3CDTF">2017-09-12T14:59:27Z</dcterms:modified>
</cp:coreProperties>
</file>